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2" sheetId="9" r:id="rId1"/>
  </sheets>
  <definedNames>
    <definedName name="_xlnm.Print_Titles" localSheetId="0">'2022'!$A:$B,'2022'!$3:$5</definedName>
  </definedNames>
  <calcPr calcId="144525"/>
</workbook>
</file>

<file path=xl/calcChain.xml><?xml version="1.0" encoding="utf-8"?>
<calcChain xmlns="http://schemas.openxmlformats.org/spreadsheetml/2006/main">
  <c r="AD19" i="9" l="1"/>
  <c r="AD15" i="9"/>
  <c r="O43" i="9"/>
  <c r="O45" i="9"/>
  <c r="O44" i="9"/>
  <c r="O41" i="9"/>
  <c r="O37" i="9"/>
  <c r="O33" i="9"/>
  <c r="O29" i="9"/>
  <c r="O25" i="9"/>
  <c r="O21" i="9"/>
  <c r="O17" i="9"/>
  <c r="O13" i="9"/>
  <c r="O9" i="9"/>
  <c r="P4" i="9"/>
  <c r="AB45" i="9"/>
  <c r="AB44" i="9"/>
  <c r="AB43" i="9"/>
  <c r="AB42" i="9"/>
  <c r="AB41" i="9"/>
  <c r="O42" i="9"/>
  <c r="O6" i="9"/>
  <c r="O7" i="9"/>
  <c r="O8" i="9"/>
  <c r="O10" i="9"/>
  <c r="O11" i="9"/>
  <c r="O12" i="9"/>
  <c r="O14" i="9"/>
  <c r="O15" i="9"/>
  <c r="O16" i="9"/>
  <c r="O18" i="9"/>
  <c r="O19" i="9"/>
  <c r="O20" i="9"/>
  <c r="O22" i="9"/>
  <c r="O23" i="9"/>
  <c r="O24" i="9"/>
  <c r="O26" i="9"/>
  <c r="O27" i="9"/>
  <c r="O28" i="9"/>
  <c r="O30" i="9"/>
  <c r="O31" i="9"/>
  <c r="O32" i="9"/>
  <c r="O34" i="9"/>
  <c r="O35" i="9"/>
  <c r="O36" i="9"/>
  <c r="O38" i="9"/>
  <c r="O39" i="9"/>
  <c r="O40" i="9"/>
  <c r="AB40" i="9" l="1"/>
  <c r="AB38" i="9"/>
  <c r="AB36" i="9"/>
  <c r="AB34" i="9"/>
  <c r="AB32" i="9"/>
  <c r="AB30" i="9"/>
  <c r="AB28" i="9"/>
  <c r="AB26" i="9"/>
  <c r="AB24" i="9"/>
  <c r="AB22" i="9"/>
  <c r="AB20" i="9"/>
  <c r="AB18" i="9"/>
  <c r="AB16" i="9"/>
  <c r="AB14" i="9"/>
  <c r="AB12" i="9"/>
  <c r="AB10" i="9"/>
  <c r="AB8" i="9"/>
  <c r="AB6" i="9"/>
  <c r="AB39" i="9"/>
  <c r="AB37" i="9"/>
  <c r="AB35" i="9"/>
  <c r="AB33" i="9"/>
  <c r="AB31" i="9"/>
  <c r="AB29" i="9"/>
  <c r="AB27" i="9"/>
  <c r="AB25" i="9"/>
  <c r="AB23" i="9"/>
  <c r="AB21" i="9"/>
  <c r="AB19" i="9"/>
  <c r="AB17" i="9"/>
  <c r="AB15" i="9"/>
  <c r="AB13" i="9"/>
  <c r="AB11" i="9"/>
  <c r="AB9" i="9"/>
  <c r="AB7" i="9"/>
</calcChain>
</file>

<file path=xl/sharedStrings.xml><?xml version="1.0" encoding="utf-8"?>
<sst xmlns="http://schemas.openxmlformats.org/spreadsheetml/2006/main" count="304" uniqueCount="61">
  <si>
    <t>gvwmK RvZxq Mo evRvi `i t</t>
  </si>
  <si>
    <t>পাইকারী বাজার দর (কুইঃ/80টি,100টি ও 1000টি)</t>
  </si>
  <si>
    <t>খুচরা বাজার দর (প্রতিটি, কেজি, ৪টি ও ১০০টি)</t>
  </si>
  <si>
    <t>পান/সুপারিঃ সুপারি-শুকনা-উন্নত/সাধারণ</t>
  </si>
  <si>
    <t>পান-বাংলা- বড়</t>
  </si>
  <si>
    <t xml:space="preserve">পান-বাংলা- মাঝারি </t>
  </si>
  <si>
    <t xml:space="preserve">পান-বাংলা- ছোট </t>
  </si>
  <si>
    <t>পান-বাংলা-  সাঁচি</t>
  </si>
  <si>
    <t>-</t>
  </si>
  <si>
    <t xml:space="preserve">কাঁঠাল- বড় (৪ কেজির উপরে) </t>
  </si>
  <si>
    <t xml:space="preserve">কাঠাল ছোট </t>
  </si>
  <si>
    <t xml:space="preserve">ডাব </t>
  </si>
  <si>
    <t xml:space="preserve">বাতাবি লেবু </t>
  </si>
  <si>
    <t xml:space="preserve">এলাচি লেবু </t>
  </si>
  <si>
    <t xml:space="preserve">কাগজী লেবু </t>
  </si>
  <si>
    <t xml:space="preserve">পেঁয়ারা </t>
  </si>
  <si>
    <t xml:space="preserve">আমড়া </t>
  </si>
  <si>
    <t xml:space="preserve">কমলা </t>
  </si>
  <si>
    <t xml:space="preserve">আপেল </t>
  </si>
  <si>
    <t>মাল্টা</t>
  </si>
  <si>
    <t>আঙ্গুর</t>
  </si>
  <si>
    <t xml:space="preserve">বরই </t>
  </si>
  <si>
    <t xml:space="preserve">তরমুজ </t>
  </si>
  <si>
    <t xml:space="preserve">বাংগী </t>
  </si>
  <si>
    <t>পাঁকাপেঁপে</t>
  </si>
  <si>
    <t xml:space="preserve">লিচু </t>
  </si>
  <si>
    <t>কলা -চাঁপা</t>
  </si>
  <si>
    <t xml:space="preserve">কলা-সবরি </t>
  </si>
  <si>
    <t xml:space="preserve">কলা- সাগর উন্নতমানের  </t>
  </si>
  <si>
    <t xml:space="preserve">আনারস- ক্যালেংগা </t>
  </si>
  <si>
    <t xml:space="preserve">আনারস- জলডবু </t>
  </si>
  <si>
    <t xml:space="preserve">আনারস-  দেশী </t>
  </si>
  <si>
    <t xml:space="preserve">শুকনা- নারিকেল </t>
  </si>
  <si>
    <t xml:space="preserve">খেজুর </t>
  </si>
  <si>
    <t xml:space="preserve">তেঁতুল- বীচিসহ </t>
  </si>
  <si>
    <t xml:space="preserve">তেঁতুল- বীচিছাড়া  </t>
  </si>
  <si>
    <t xml:space="preserve">আম- গোপালভোগ </t>
  </si>
  <si>
    <t xml:space="preserve">আম- হিমসাগর </t>
  </si>
  <si>
    <t xml:space="preserve">ফলঃ আম- গুটি </t>
  </si>
  <si>
    <t xml:space="preserve">আম- ল্যাংড়া </t>
  </si>
  <si>
    <t xml:space="preserve">আম- ফজলী </t>
  </si>
  <si>
    <t xml:space="preserve">আম- আশ্বিনী </t>
  </si>
  <si>
    <t>আম- আম্রপালি</t>
  </si>
  <si>
    <t>আম- হাড়িভাঙ্গা</t>
  </si>
  <si>
    <t>সাল-2022</t>
  </si>
  <si>
    <t>ক্রুমিক নং</t>
  </si>
  <si>
    <t>পণ্যের নাম</t>
  </si>
  <si>
    <t>জানুয়ারী</t>
  </si>
  <si>
    <t>ফেব্রুয়ারী</t>
  </si>
  <si>
    <t>মার্চ</t>
  </si>
  <si>
    <t>এপিল</t>
  </si>
  <si>
    <t>মে</t>
  </si>
  <si>
    <t>জুন</t>
  </si>
  <si>
    <t>জুলাই</t>
  </si>
  <si>
    <t>আগষ্ট</t>
  </si>
  <si>
    <t>সেপ্টেম্বর</t>
  </si>
  <si>
    <t>অক্টোবর</t>
  </si>
  <si>
    <t>নভেম্বর</t>
  </si>
  <si>
    <t>ডিসেম্বর</t>
  </si>
  <si>
    <t>বার্ষিক গড়</t>
  </si>
  <si>
    <t>কৃষি বিপণন অধিদপ্তর খামারবাড়ি, ফার্মগেট, ঢাকা-১২১৫,www.dam.portal.gov.bd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</si>
</sst>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7" x14ac:knownFonts="1">
    <font>
      <sz val="10"/>
      <name val="Arial"/>
    </font>
    <font>
      <sz val="10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Arial"/>
      <family val="2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6"/>
      <name val="NikoshBAN"/>
    </font>
    <font>
      <sz val="14"/>
      <name val="NikoshBAN"/>
    </font>
    <font>
      <sz val="10"/>
      <name val="NikoshBAN"/>
    </font>
    <font>
      <sz val="10"/>
      <color indexed="10"/>
      <name val="NikoshBAN"/>
    </font>
    <font>
      <sz val="12"/>
      <name val="NikoshBAN"/>
    </font>
    <font>
      <sz val="18"/>
      <name val="NikoshBAN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2" fillId="0" borderId="0" xfId="1" applyNumberFormat="1" applyFont="1" applyBorder="1" applyAlignment="1">
      <alignment horizontal="center" vertical="center" wrapText="1"/>
    </xf>
    <xf numFmtId="166" fontId="6" fillId="0" borderId="0" xfId="1" quotePrefix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13" fillId="0" borderId="0" xfId="1" quotePrefix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6" fontId="14" fillId="0" borderId="0" xfId="1" quotePrefix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2" borderId="2" xfId="1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vertical="center" wrapText="1"/>
    </xf>
    <xf numFmtId="165" fontId="15" fillId="0" borderId="2" xfId="1" applyNumberFormat="1" applyFont="1" applyBorder="1" applyAlignment="1">
      <alignment horizontal="center" vertical="center"/>
    </xf>
    <xf numFmtId="165" fontId="15" fillId="6" borderId="2" xfId="1" applyNumberFormat="1" applyFont="1" applyFill="1" applyBorder="1" applyAlignment="1">
      <alignment vertical="center"/>
    </xf>
    <xf numFmtId="1" fontId="15" fillId="6" borderId="2" xfId="0" applyNumberFormat="1" applyFont="1" applyFill="1" applyBorder="1" applyAlignment="1">
      <alignment vertical="center"/>
    </xf>
    <xf numFmtId="165" fontId="15" fillId="4" borderId="2" xfId="1" quotePrefix="1" applyNumberFormat="1" applyFont="1" applyFill="1" applyBorder="1" applyAlignment="1">
      <alignment horizontal="center" vertical="center"/>
    </xf>
    <xf numFmtId="43" fontId="15" fillId="0" borderId="2" xfId="1" applyNumberFormat="1" applyFont="1" applyBorder="1" applyAlignment="1">
      <alignment horizontal="center" vertical="center"/>
    </xf>
    <xf numFmtId="43" fontId="15" fillId="6" borderId="2" xfId="0" applyNumberFormat="1" applyFont="1" applyFill="1" applyBorder="1" applyAlignment="1">
      <alignment vertical="center"/>
    </xf>
    <xf numFmtId="43" fontId="15" fillId="5" borderId="2" xfId="1" quotePrefix="1" applyNumberFormat="1" applyFont="1" applyFill="1" applyBorder="1" applyAlignment="1">
      <alignment horizontal="center" vertical="center"/>
    </xf>
    <xf numFmtId="164" fontId="15" fillId="7" borderId="2" xfId="0" applyNumberFormat="1" applyFont="1" applyFill="1" applyBorder="1" applyAlignment="1">
      <alignment horizontal="left" vertical="center"/>
    </xf>
    <xf numFmtId="0" fontId="15" fillId="7" borderId="5" xfId="0" applyFont="1" applyFill="1" applyBorder="1" applyAlignment="1">
      <alignment vertical="center" wrapText="1"/>
    </xf>
    <xf numFmtId="165" fontId="15" fillId="0" borderId="2" xfId="1" quotePrefix="1" applyNumberFormat="1" applyFont="1" applyBorder="1" applyAlignment="1">
      <alignment horizontal="center" vertical="center"/>
    </xf>
    <xf numFmtId="165" fontId="15" fillId="6" borderId="2" xfId="1" quotePrefix="1" applyNumberFormat="1" applyFont="1" applyFill="1" applyBorder="1" applyAlignment="1">
      <alignment horizontal="center" vertical="center"/>
    </xf>
    <xf numFmtId="43" fontId="15" fillId="0" borderId="2" xfId="1" quotePrefix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" fontId="15" fillId="6" borderId="2" xfId="0" applyNumberFormat="1" applyFont="1" applyFill="1" applyBorder="1" applyAlignment="1">
      <alignment horizontal="right"/>
    </xf>
    <xf numFmtId="43" fontId="15" fillId="0" borderId="2" xfId="0" applyNumberFormat="1" applyFont="1" applyBorder="1" applyAlignment="1">
      <alignment horizontal="center" vertical="center"/>
    </xf>
    <xf numFmtId="43" fontId="15" fillId="6" borderId="2" xfId="0" applyNumberFormat="1" applyFont="1" applyFill="1" applyBorder="1" applyAlignment="1">
      <alignment horizontal="right"/>
    </xf>
    <xf numFmtId="1" fontId="15" fillId="0" borderId="2" xfId="0" applyNumberFormat="1" applyFont="1" applyBorder="1" applyAlignment="1">
      <alignment horizontal="center" vertical="center"/>
    </xf>
    <xf numFmtId="1" fontId="15" fillId="6" borderId="2" xfId="0" applyNumberFormat="1" applyFont="1" applyFill="1" applyBorder="1" applyAlignment="1">
      <alignment horizontal="right" vertical="center"/>
    </xf>
    <xf numFmtId="1" fontId="15" fillId="6" borderId="2" xfId="0" applyNumberFormat="1" applyFont="1" applyFill="1" applyBorder="1" applyAlignment="1">
      <alignment horizontal="left" vertical="center"/>
    </xf>
    <xf numFmtId="1" fontId="15" fillId="6" borderId="2" xfId="0" applyNumberFormat="1" applyFont="1" applyFill="1" applyBorder="1" applyAlignment="1">
      <alignment horizontal="right" vertical="top"/>
    </xf>
    <xf numFmtId="1" fontId="15" fillId="6" borderId="2" xfId="0" applyNumberFormat="1" applyFont="1" applyFill="1" applyBorder="1" applyAlignment="1">
      <alignment horizontal="left" vertical="top"/>
    </xf>
    <xf numFmtId="1" fontId="15" fillId="0" borderId="2" xfId="0" applyNumberFormat="1" applyFont="1" applyBorder="1" applyAlignment="1">
      <alignment horizontal="center" vertical="top"/>
    </xf>
    <xf numFmtId="1" fontId="15" fillId="6" borderId="2" xfId="0" applyNumberFormat="1" applyFont="1" applyFill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zoomScale="110" zoomScaleNormal="11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24" customHeight="1" x14ac:dyDescent="0.2"/>
  <cols>
    <col min="1" max="1" width="5.5703125" style="1" customWidth="1"/>
    <col min="2" max="2" width="24.85546875" style="2" customWidth="1"/>
    <col min="3" max="3" width="9" style="3" customWidth="1"/>
    <col min="4" max="4" width="8.7109375" style="3" customWidth="1"/>
    <col min="5" max="5" width="8.85546875" style="3" customWidth="1"/>
    <col min="6" max="6" width="8.7109375" style="3" customWidth="1"/>
    <col min="7" max="8" width="8.85546875" style="3" customWidth="1"/>
    <col min="9" max="9" width="9.7109375" style="3" customWidth="1"/>
    <col min="10" max="10" width="8.85546875" style="3" customWidth="1"/>
    <col min="11" max="12" width="9" style="3" customWidth="1"/>
    <col min="13" max="13" width="7.7109375" style="3" customWidth="1"/>
    <col min="14" max="14" width="9.5703125" style="3" customWidth="1"/>
    <col min="15" max="15" width="8.7109375" style="3" customWidth="1"/>
    <col min="16" max="16" width="8.7109375" style="5" customWidth="1"/>
    <col min="17" max="17" width="8.5703125" style="5" customWidth="1"/>
    <col min="18" max="18" width="9" style="5" customWidth="1"/>
    <col min="19" max="19" width="8.7109375" style="5" customWidth="1"/>
    <col min="20" max="20" width="9" style="5" customWidth="1"/>
    <col min="21" max="21" width="8.85546875" style="5" customWidth="1"/>
    <col min="22" max="22" width="8.7109375" style="5" customWidth="1"/>
    <col min="23" max="23" width="9.140625" style="5" customWidth="1"/>
    <col min="24" max="24" width="9" style="5" customWidth="1"/>
    <col min="25" max="26" width="9.28515625" style="5" customWidth="1"/>
    <col min="27" max="27" width="9.5703125" style="5" customWidth="1"/>
    <col min="28" max="28" width="8.5703125" style="3" customWidth="1"/>
    <col min="29" max="48" width="8.140625" style="5" customWidth="1"/>
    <col min="49" max="16384" width="9.140625" style="5"/>
  </cols>
  <sheetData>
    <row r="1" spans="1:30" ht="24" customHeight="1" x14ac:dyDescent="0.2">
      <c r="A1" s="52" t="s">
        <v>60</v>
      </c>
      <c r="B1" s="53"/>
      <c r="C1" s="53"/>
      <c r="D1" s="54"/>
      <c r="E1" s="54"/>
      <c r="F1" s="54"/>
      <c r="G1" s="54"/>
      <c r="H1" s="55"/>
      <c r="I1" s="55"/>
      <c r="J1" s="55"/>
    </row>
    <row r="2" spans="1:30" s="7" customFormat="1" ht="24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 t="s">
        <v>0</v>
      </c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6"/>
    </row>
    <row r="3" spans="1:30" s="9" customFormat="1" ht="24" customHeight="1" x14ac:dyDescent="0.2">
      <c r="C3" s="57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 t="s">
        <v>2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8"/>
    </row>
    <row r="4" spans="1:30" s="1" customFormat="1" ht="24" customHeight="1" x14ac:dyDescent="0.2">
      <c r="A4" s="58" t="s">
        <v>45</v>
      </c>
      <c r="B4" s="22" t="s">
        <v>46</v>
      </c>
      <c r="C4" s="59" t="s">
        <v>44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 t="str">
        <f>C4</f>
        <v>সাল-2022</v>
      </c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4"/>
    </row>
    <row r="5" spans="1:30" s="1" customFormat="1" ht="24" customHeight="1" x14ac:dyDescent="0.2">
      <c r="A5" s="58"/>
      <c r="B5" s="23"/>
      <c r="C5" s="24" t="s">
        <v>47</v>
      </c>
      <c r="D5" s="24" t="s">
        <v>48</v>
      </c>
      <c r="E5" s="24" t="s">
        <v>49</v>
      </c>
      <c r="F5" s="24" t="s">
        <v>50</v>
      </c>
      <c r="G5" s="24" t="s">
        <v>51</v>
      </c>
      <c r="H5" s="24" t="s">
        <v>52</v>
      </c>
      <c r="I5" s="24" t="s">
        <v>53</v>
      </c>
      <c r="J5" s="24" t="s">
        <v>54</v>
      </c>
      <c r="K5" s="24" t="s">
        <v>55</v>
      </c>
      <c r="L5" s="24" t="s">
        <v>56</v>
      </c>
      <c r="M5" s="24" t="s">
        <v>57</v>
      </c>
      <c r="N5" s="25" t="s">
        <v>58</v>
      </c>
      <c r="O5" s="26" t="s">
        <v>59</v>
      </c>
      <c r="P5" s="24" t="s">
        <v>47</v>
      </c>
      <c r="Q5" s="24" t="s">
        <v>48</v>
      </c>
      <c r="R5" s="24" t="s">
        <v>49</v>
      </c>
      <c r="S5" s="24" t="s">
        <v>50</v>
      </c>
      <c r="T5" s="24" t="s">
        <v>51</v>
      </c>
      <c r="U5" s="24" t="s">
        <v>52</v>
      </c>
      <c r="V5" s="24" t="s">
        <v>53</v>
      </c>
      <c r="W5" s="24" t="s">
        <v>54</v>
      </c>
      <c r="X5" s="24" t="s">
        <v>55</v>
      </c>
      <c r="Y5" s="24" t="s">
        <v>56</v>
      </c>
      <c r="Z5" s="24" t="s">
        <v>57</v>
      </c>
      <c r="AA5" s="25" t="s">
        <v>58</v>
      </c>
      <c r="AB5" s="26" t="s">
        <v>59</v>
      </c>
      <c r="AC5" s="10"/>
    </row>
    <row r="6" spans="1:30" s="15" customFormat="1" ht="24" customHeight="1" x14ac:dyDescent="0.2">
      <c r="A6" s="27">
        <v>181</v>
      </c>
      <c r="B6" s="28" t="s">
        <v>3</v>
      </c>
      <c r="C6" s="29">
        <v>36681.114130434791</v>
      </c>
      <c r="D6" s="29">
        <v>36924</v>
      </c>
      <c r="E6" s="30">
        <v>35681.4</v>
      </c>
      <c r="F6" s="29">
        <v>35315.75</v>
      </c>
      <c r="G6" s="29">
        <v>35320</v>
      </c>
      <c r="H6" s="29">
        <v>36067.548076923078</v>
      </c>
      <c r="I6" s="29">
        <v>35582.051282051281</v>
      </c>
      <c r="J6" s="29">
        <v>35787.5</v>
      </c>
      <c r="K6" s="29">
        <v>35500</v>
      </c>
      <c r="L6" s="29">
        <v>35753.104575163394</v>
      </c>
      <c r="M6" s="31">
        <v>35645.949999999997</v>
      </c>
      <c r="N6" s="29">
        <v>36683</v>
      </c>
      <c r="O6" s="32">
        <f t="shared" ref="O6:O45" si="0">AVERAGE(C6:N6)</f>
        <v>35911.784838714375</v>
      </c>
      <c r="P6" s="33">
        <v>412.37421383647796</v>
      </c>
      <c r="Q6" s="34">
        <v>409.40644654088044</v>
      </c>
      <c r="R6" s="33">
        <v>394.73245614035091</v>
      </c>
      <c r="S6" s="33">
        <v>389.74780701754383</v>
      </c>
      <c r="T6" s="33">
        <v>380.99195906432743</v>
      </c>
      <c r="U6" s="33">
        <v>390.40466101694915</v>
      </c>
      <c r="V6" s="33">
        <v>386.47485632183901</v>
      </c>
      <c r="W6" s="33">
        <v>387.95689655172413</v>
      </c>
      <c r="X6" s="33">
        <v>388.66379310344826</v>
      </c>
      <c r="Y6" s="33">
        <v>393.26149425287355</v>
      </c>
      <c r="Z6" s="34">
        <v>396.83333333333331</v>
      </c>
      <c r="AA6" s="34">
        <v>400</v>
      </c>
      <c r="AB6" s="35">
        <f t="shared" ref="AB6:AB45" si="1">AVERAGE(P6:AA6)</f>
        <v>394.23732643164567</v>
      </c>
      <c r="AC6" s="14"/>
    </row>
    <row r="7" spans="1:30" s="15" customFormat="1" ht="24" customHeight="1" x14ac:dyDescent="0.2">
      <c r="A7" s="27">
        <v>182</v>
      </c>
      <c r="B7" s="28" t="s">
        <v>4</v>
      </c>
      <c r="C7" s="29">
        <v>8334.204545454546</v>
      </c>
      <c r="D7" s="29">
        <v>8525</v>
      </c>
      <c r="E7" s="30">
        <v>9504.4680851063822</v>
      </c>
      <c r="F7" s="29">
        <v>9204.2021276595751</v>
      </c>
      <c r="G7" s="29">
        <v>6885</v>
      </c>
      <c r="H7" s="29">
        <v>8028.9148936170213</v>
      </c>
      <c r="I7" s="29">
        <v>6877.5709219858154</v>
      </c>
      <c r="J7" s="29">
        <v>7527.95</v>
      </c>
      <c r="K7" s="29">
        <v>7585.4591836734689</v>
      </c>
      <c r="L7" s="29">
        <v>7476.6830065359472</v>
      </c>
      <c r="M7" s="31">
        <v>7763.8666666666677</v>
      </c>
      <c r="N7" s="29">
        <v>8642</v>
      </c>
      <c r="O7" s="32">
        <f t="shared" si="0"/>
        <v>8029.6099525582858</v>
      </c>
      <c r="P7" s="33">
        <v>116.7375</v>
      </c>
      <c r="Q7" s="34">
        <v>121.23875661375664</v>
      </c>
      <c r="R7" s="33">
        <v>124.53017241379311</v>
      </c>
      <c r="S7" s="33">
        <v>133.83636363636364</v>
      </c>
      <c r="T7" s="33">
        <v>93.079613095238088</v>
      </c>
      <c r="U7" s="33">
        <v>119.54464285714286</v>
      </c>
      <c r="V7" s="33">
        <v>112.69122023809523</v>
      </c>
      <c r="W7" s="33">
        <v>108.37140804597702</v>
      </c>
      <c r="X7" s="33">
        <v>108.0906432748538</v>
      </c>
      <c r="Y7" s="33">
        <v>107.88146551724137</v>
      </c>
      <c r="Z7" s="34">
        <v>115.13347457627118</v>
      </c>
      <c r="AA7" s="33">
        <v>124</v>
      </c>
      <c r="AB7" s="35">
        <f t="shared" si="1"/>
        <v>115.42793835572775</v>
      </c>
      <c r="AC7" s="14"/>
    </row>
    <row r="8" spans="1:30" s="15" customFormat="1" ht="24" customHeight="1" x14ac:dyDescent="0.2">
      <c r="A8" s="27">
        <v>183</v>
      </c>
      <c r="B8" s="28" t="s">
        <v>5</v>
      </c>
      <c r="C8" s="29">
        <v>5678.9194444444447</v>
      </c>
      <c r="D8" s="29">
        <v>5893</v>
      </c>
      <c r="E8" s="30">
        <v>6275.9353741496607</v>
      </c>
      <c r="F8" s="29">
        <v>5906.5476190476202</v>
      </c>
      <c r="G8" s="29">
        <v>5197</v>
      </c>
      <c r="H8" s="29">
        <v>5129.2551020408164</v>
      </c>
      <c r="I8" s="29">
        <v>4776.1564625850333</v>
      </c>
      <c r="J8" s="29">
        <v>4997.9333333333334</v>
      </c>
      <c r="K8" s="29">
        <v>5194.4166666666661</v>
      </c>
      <c r="L8" s="29">
        <v>5693.0608974358965</v>
      </c>
      <c r="M8" s="31">
        <v>5422.9557823129244</v>
      </c>
      <c r="N8" s="29">
        <v>6061</v>
      </c>
      <c r="O8" s="32">
        <f t="shared" si="0"/>
        <v>5518.8483901680329</v>
      </c>
      <c r="P8" s="33">
        <v>81.132638888888906</v>
      </c>
      <c r="Q8" s="34">
        <v>85.053278688524586</v>
      </c>
      <c r="R8" s="33">
        <v>86.839798850574709</v>
      </c>
      <c r="S8" s="33">
        <v>89.527046783625721</v>
      </c>
      <c r="T8" s="33">
        <v>77.625</v>
      </c>
      <c r="U8" s="33">
        <v>79.622844827586206</v>
      </c>
      <c r="V8" s="33">
        <v>75.284482758620683</v>
      </c>
      <c r="W8" s="33">
        <v>73.242385057471282</v>
      </c>
      <c r="X8" s="33">
        <v>71.598419540229898</v>
      </c>
      <c r="Y8" s="33">
        <v>74.246468926553661</v>
      </c>
      <c r="Z8" s="34">
        <v>77.942672413793105</v>
      </c>
      <c r="AA8" s="33">
        <v>86</v>
      </c>
      <c r="AB8" s="35">
        <f t="shared" si="1"/>
        <v>79.84291972798907</v>
      </c>
      <c r="AC8" s="14"/>
    </row>
    <row r="9" spans="1:30" s="15" customFormat="1" ht="24" customHeight="1" x14ac:dyDescent="0.2">
      <c r="A9" s="27">
        <v>184</v>
      </c>
      <c r="B9" s="28" t="s">
        <v>6</v>
      </c>
      <c r="C9" s="29">
        <v>2990.0579268292681</v>
      </c>
      <c r="D9" s="29">
        <v>3289</v>
      </c>
      <c r="E9" s="30">
        <v>3329.1382978723404</v>
      </c>
      <c r="F9" s="29">
        <v>3289.8404255319151</v>
      </c>
      <c r="G9" s="29">
        <v>3192</v>
      </c>
      <c r="H9" s="29">
        <v>3091.6130434782613</v>
      </c>
      <c r="I9" s="29">
        <v>3169.608695652174</v>
      </c>
      <c r="J9" s="29">
        <v>2984.3361702127659</v>
      </c>
      <c r="K9" s="29">
        <v>3016.358695652174</v>
      </c>
      <c r="L9" s="29">
        <v>2958.3680555555552</v>
      </c>
      <c r="M9" s="31">
        <v>3259.9</v>
      </c>
      <c r="N9" s="29">
        <v>3542</v>
      </c>
      <c r="O9" s="32">
        <f t="shared" si="0"/>
        <v>3176.0184425653715</v>
      </c>
      <c r="P9" s="33">
        <v>48.304315476190482</v>
      </c>
      <c r="Q9" s="34">
        <v>52.263418079096034</v>
      </c>
      <c r="R9" s="33">
        <v>53.205357142857146</v>
      </c>
      <c r="S9" s="33">
        <v>53.120454545454542</v>
      </c>
      <c r="T9" s="33">
        <v>50.541666666666664</v>
      </c>
      <c r="U9" s="33">
        <v>49.397727272727273</v>
      </c>
      <c r="V9" s="33">
        <v>47.945454545454545</v>
      </c>
      <c r="W9" s="33">
        <v>47.375151515151515</v>
      </c>
      <c r="X9" s="33">
        <v>45.855709876543202</v>
      </c>
      <c r="Y9" s="33">
        <v>45.713636363636361</v>
      </c>
      <c r="Z9" s="34">
        <v>48.989969135802475</v>
      </c>
      <c r="AA9" s="33">
        <v>51</v>
      </c>
      <c r="AB9" s="35">
        <f t="shared" si="1"/>
        <v>49.47607171829835</v>
      </c>
      <c r="AC9" s="14"/>
      <c r="AD9" s="21">
        <v>56.183035714285715</v>
      </c>
    </row>
    <row r="10" spans="1:30" s="15" customFormat="1" ht="24" customHeight="1" x14ac:dyDescent="0.2">
      <c r="A10" s="27">
        <v>185</v>
      </c>
      <c r="B10" s="28" t="s">
        <v>7</v>
      </c>
      <c r="C10" s="29">
        <v>2212.5</v>
      </c>
      <c r="D10" s="29">
        <v>2025</v>
      </c>
      <c r="E10" s="30">
        <v>1513.3333333333333</v>
      </c>
      <c r="F10" s="29">
        <v>1416.6666666666665</v>
      </c>
      <c r="G10" s="29">
        <v>2294</v>
      </c>
      <c r="H10" s="29">
        <v>1883.3333333333333</v>
      </c>
      <c r="I10" s="29">
        <v>1675</v>
      </c>
      <c r="J10" s="29">
        <v>1650</v>
      </c>
      <c r="K10" s="29">
        <v>1775</v>
      </c>
      <c r="L10" s="29">
        <v>1745.8333333333333</v>
      </c>
      <c r="M10" s="31">
        <v>1831.6666666666667</v>
      </c>
      <c r="N10" s="29">
        <v>2141</v>
      </c>
      <c r="O10" s="32">
        <f>AVERAGE(C10:N10)</f>
        <v>1846.9444444444446</v>
      </c>
      <c r="P10" s="33">
        <v>50.833333333333336</v>
      </c>
      <c r="Q10" s="34">
        <v>51.511904761904766</v>
      </c>
      <c r="R10" s="33">
        <v>54.58</v>
      </c>
      <c r="S10" s="33">
        <v>49.791666666666664</v>
      </c>
      <c r="T10" s="33">
        <v>55.666666666666671</v>
      </c>
      <c r="U10" s="33">
        <v>55.625</v>
      </c>
      <c r="V10" s="33">
        <v>42.523809523809526</v>
      </c>
      <c r="W10" s="33">
        <v>46.089285714285715</v>
      </c>
      <c r="X10" s="33">
        <v>49.177083333333329</v>
      </c>
      <c r="Y10" s="33">
        <v>45.708333333333336</v>
      </c>
      <c r="Z10" s="34">
        <v>51.25</v>
      </c>
      <c r="AA10" s="33">
        <v>54</v>
      </c>
      <c r="AB10" s="35">
        <f t="shared" si="1"/>
        <v>50.563090277777775</v>
      </c>
      <c r="AC10" s="14"/>
      <c r="AD10" s="21">
        <v>73.791105499438828</v>
      </c>
    </row>
    <row r="11" spans="1:30" s="15" customFormat="1" ht="24" customHeight="1" x14ac:dyDescent="0.2">
      <c r="A11" s="36">
        <v>186</v>
      </c>
      <c r="B11" s="37" t="s">
        <v>38</v>
      </c>
      <c r="C11" s="38" t="s">
        <v>8</v>
      </c>
      <c r="D11" s="38" t="s">
        <v>8</v>
      </c>
      <c r="E11" s="39" t="s">
        <v>8</v>
      </c>
      <c r="F11" s="38" t="s">
        <v>8</v>
      </c>
      <c r="G11" s="29">
        <v>4170</v>
      </c>
      <c r="H11" s="29">
        <v>3826.2152777777778</v>
      </c>
      <c r="I11" s="29">
        <v>3160</v>
      </c>
      <c r="J11" s="38" t="s">
        <v>8</v>
      </c>
      <c r="K11" s="38" t="s">
        <v>8</v>
      </c>
      <c r="L11" s="38" t="s">
        <v>8</v>
      </c>
      <c r="M11" s="38" t="s">
        <v>8</v>
      </c>
      <c r="N11" s="38" t="s">
        <v>8</v>
      </c>
      <c r="O11" s="32">
        <f t="shared" si="0"/>
        <v>3718.7384259259256</v>
      </c>
      <c r="P11" s="40" t="s">
        <v>8</v>
      </c>
      <c r="Q11" s="40" t="s">
        <v>8</v>
      </c>
      <c r="R11" s="40" t="s">
        <v>8</v>
      </c>
      <c r="S11" s="40" t="s">
        <v>8</v>
      </c>
      <c r="T11" s="33">
        <v>65</v>
      </c>
      <c r="U11" s="33">
        <v>52.299107142857146</v>
      </c>
      <c r="V11" s="33">
        <v>51.25</v>
      </c>
      <c r="W11" s="40" t="s">
        <v>8</v>
      </c>
      <c r="X11" s="40" t="s">
        <v>8</v>
      </c>
      <c r="Y11" s="40" t="s">
        <v>8</v>
      </c>
      <c r="Z11" s="40" t="s">
        <v>8</v>
      </c>
      <c r="AA11" s="40" t="s">
        <v>8</v>
      </c>
      <c r="AB11" s="35">
        <f t="shared" si="1"/>
        <v>56.183035714285715</v>
      </c>
      <c r="AC11" s="14"/>
      <c r="AD11" s="21">
        <v>80.034089781746033</v>
      </c>
    </row>
    <row r="12" spans="1:30" s="15" customFormat="1" ht="24" customHeight="1" x14ac:dyDescent="0.2">
      <c r="A12" s="27">
        <v>187</v>
      </c>
      <c r="B12" s="28" t="s">
        <v>36</v>
      </c>
      <c r="C12" s="38" t="s">
        <v>8</v>
      </c>
      <c r="D12" s="38" t="s">
        <v>8</v>
      </c>
      <c r="E12" s="39" t="s">
        <v>8</v>
      </c>
      <c r="F12" s="38" t="s">
        <v>8</v>
      </c>
      <c r="G12" s="29">
        <v>4920</v>
      </c>
      <c r="H12" s="29">
        <v>5676.1904761904761</v>
      </c>
      <c r="I12" s="29">
        <v>6583.3333333333339</v>
      </c>
      <c r="J12" s="38" t="s">
        <v>8</v>
      </c>
      <c r="K12" s="38" t="s">
        <v>8</v>
      </c>
      <c r="L12" s="38" t="s">
        <v>8</v>
      </c>
      <c r="M12" s="38" t="s">
        <v>8</v>
      </c>
      <c r="N12" s="38" t="s">
        <v>8</v>
      </c>
      <c r="O12" s="32">
        <f t="shared" si="0"/>
        <v>5726.5079365079364</v>
      </c>
      <c r="P12" s="40" t="s">
        <v>8</v>
      </c>
      <c r="Q12" s="40" t="s">
        <v>8</v>
      </c>
      <c r="R12" s="40" t="s">
        <v>8</v>
      </c>
      <c r="S12" s="40" t="s">
        <v>8</v>
      </c>
      <c r="T12" s="33">
        <v>79.090909090909093</v>
      </c>
      <c r="U12" s="33">
        <v>69.041666666666671</v>
      </c>
      <c r="V12" s="33">
        <v>73.240740740740733</v>
      </c>
      <c r="W12" s="40" t="s">
        <v>8</v>
      </c>
      <c r="X12" s="40" t="s">
        <v>8</v>
      </c>
      <c r="Y12" s="40" t="s">
        <v>8</v>
      </c>
      <c r="Z12" s="40" t="s">
        <v>8</v>
      </c>
      <c r="AA12" s="40" t="s">
        <v>8</v>
      </c>
      <c r="AB12" s="35">
        <f t="shared" si="1"/>
        <v>73.791105499438828</v>
      </c>
      <c r="AC12" s="14"/>
      <c r="AD12" s="21">
        <v>92.509461021505373</v>
      </c>
    </row>
    <row r="13" spans="1:30" s="15" customFormat="1" ht="24" customHeight="1" x14ac:dyDescent="0.2">
      <c r="A13" s="27">
        <v>188</v>
      </c>
      <c r="B13" s="28" t="s">
        <v>37</v>
      </c>
      <c r="C13" s="38" t="s">
        <v>8</v>
      </c>
      <c r="D13" s="38" t="s">
        <v>8</v>
      </c>
      <c r="E13" s="39" t="s">
        <v>8</v>
      </c>
      <c r="F13" s="38" t="s">
        <v>8</v>
      </c>
      <c r="G13" s="29">
        <v>7688</v>
      </c>
      <c r="H13" s="29">
        <v>6145.4040404040406</v>
      </c>
      <c r="I13" s="29">
        <v>6187.0370370370374</v>
      </c>
      <c r="J13" s="29">
        <v>5750</v>
      </c>
      <c r="K13" s="38" t="s">
        <v>8</v>
      </c>
      <c r="L13" s="38" t="s">
        <v>8</v>
      </c>
      <c r="M13" s="38" t="s">
        <v>8</v>
      </c>
      <c r="N13" s="38" t="s">
        <v>8</v>
      </c>
      <c r="O13" s="32">
        <f t="shared" si="0"/>
        <v>6442.6102693602697</v>
      </c>
      <c r="P13" s="40" t="s">
        <v>8</v>
      </c>
      <c r="Q13" s="40" t="s">
        <v>8</v>
      </c>
      <c r="R13" s="40" t="s">
        <v>8</v>
      </c>
      <c r="S13" s="40" t="s">
        <v>8</v>
      </c>
      <c r="T13" s="33">
        <v>91.25</v>
      </c>
      <c r="U13" s="33">
        <v>75.59270833333332</v>
      </c>
      <c r="V13" s="33">
        <v>78.293650793650798</v>
      </c>
      <c r="W13" s="33">
        <v>75</v>
      </c>
      <c r="X13" s="40" t="s">
        <v>8</v>
      </c>
      <c r="Y13" s="40" t="s">
        <v>8</v>
      </c>
      <c r="Z13" s="40" t="s">
        <v>8</v>
      </c>
      <c r="AA13" s="40" t="s">
        <v>8</v>
      </c>
      <c r="AB13" s="35">
        <f t="shared" si="1"/>
        <v>80.034089781746033</v>
      </c>
      <c r="AC13" s="14"/>
      <c r="AD13" s="21">
        <v>101.70162563131314</v>
      </c>
    </row>
    <row r="14" spans="1:30" s="15" customFormat="1" ht="24" customHeight="1" x14ac:dyDescent="0.2">
      <c r="A14" s="27">
        <v>189</v>
      </c>
      <c r="B14" s="28" t="s">
        <v>39</v>
      </c>
      <c r="C14" s="38" t="s">
        <v>8</v>
      </c>
      <c r="D14" s="38" t="s">
        <v>8</v>
      </c>
      <c r="E14" s="39" t="s">
        <v>8</v>
      </c>
      <c r="F14" s="38" t="s">
        <v>8</v>
      </c>
      <c r="G14" s="29">
        <v>7500</v>
      </c>
      <c r="H14" s="29">
        <v>5882.19696969697</v>
      </c>
      <c r="I14" s="29">
        <v>6178</v>
      </c>
      <c r="J14" s="29">
        <v>7175</v>
      </c>
      <c r="K14" s="29">
        <v>10375</v>
      </c>
      <c r="L14" s="38" t="s">
        <v>8</v>
      </c>
      <c r="M14" s="38" t="s">
        <v>8</v>
      </c>
      <c r="N14" s="38" t="s">
        <v>8</v>
      </c>
      <c r="O14" s="32">
        <f t="shared" si="0"/>
        <v>7422.0393939393934</v>
      </c>
      <c r="P14" s="40" t="s">
        <v>8</v>
      </c>
      <c r="Q14" s="40" t="s">
        <v>8</v>
      </c>
      <c r="R14" s="40" t="s">
        <v>8</v>
      </c>
      <c r="S14" s="40" t="s">
        <v>8</v>
      </c>
      <c r="T14" s="33">
        <v>90</v>
      </c>
      <c r="U14" s="33">
        <v>72.326875000000001</v>
      </c>
      <c r="V14" s="33">
        <v>77.720430107526866</v>
      </c>
      <c r="W14" s="33">
        <v>102.5</v>
      </c>
      <c r="X14" s="33">
        <v>120</v>
      </c>
      <c r="Y14" s="40" t="s">
        <v>8</v>
      </c>
      <c r="Z14" s="40" t="s">
        <v>8</v>
      </c>
      <c r="AA14" s="40" t="s">
        <v>8</v>
      </c>
      <c r="AB14" s="35">
        <f t="shared" si="1"/>
        <v>92.509461021505373</v>
      </c>
      <c r="AC14" s="14"/>
      <c r="AD14" s="21">
        <v>93.871967442279939</v>
      </c>
    </row>
    <row r="15" spans="1:30" s="15" customFormat="1" ht="24" customHeight="1" x14ac:dyDescent="0.2">
      <c r="A15" s="27">
        <v>190</v>
      </c>
      <c r="B15" s="28" t="s">
        <v>40</v>
      </c>
      <c r="C15" s="38" t="s">
        <v>8</v>
      </c>
      <c r="D15" s="38" t="s">
        <v>8</v>
      </c>
      <c r="E15" s="39" t="s">
        <v>8</v>
      </c>
      <c r="F15" s="38" t="s">
        <v>8</v>
      </c>
      <c r="G15" s="38" t="s">
        <v>8</v>
      </c>
      <c r="H15" s="29">
        <v>4414.583333333333</v>
      </c>
      <c r="I15" s="29">
        <v>6007.4786324786319</v>
      </c>
      <c r="J15" s="29">
        <v>7295.5128205128212</v>
      </c>
      <c r="K15" s="29">
        <v>10250</v>
      </c>
      <c r="L15" s="38" t="s">
        <v>8</v>
      </c>
      <c r="M15" s="38" t="s">
        <v>8</v>
      </c>
      <c r="N15" s="38" t="s">
        <v>8</v>
      </c>
      <c r="O15" s="32">
        <f t="shared" si="0"/>
        <v>6991.8936965811963</v>
      </c>
      <c r="P15" s="40" t="s">
        <v>8</v>
      </c>
      <c r="Q15" s="40" t="s">
        <v>8</v>
      </c>
      <c r="R15" s="40" t="s">
        <v>8</v>
      </c>
      <c r="S15" s="40" t="s">
        <v>8</v>
      </c>
      <c r="T15" s="40" t="s">
        <v>8</v>
      </c>
      <c r="U15" s="33">
        <v>57.833333333333336</v>
      </c>
      <c r="V15" s="33">
        <v>85.60511363636364</v>
      </c>
      <c r="W15" s="33">
        <v>119.36805555555556</v>
      </c>
      <c r="X15" s="33">
        <v>144</v>
      </c>
      <c r="Y15" s="40" t="s">
        <v>8</v>
      </c>
      <c r="Z15" s="40" t="s">
        <v>8</v>
      </c>
      <c r="AA15" s="40" t="s">
        <v>8</v>
      </c>
      <c r="AB15" s="35">
        <f t="shared" si="1"/>
        <v>101.70162563131314</v>
      </c>
      <c r="AC15" s="14"/>
      <c r="AD15" s="21">
        <f>AVERAGE(AD9:AD14)</f>
        <v>83.015214181761507</v>
      </c>
    </row>
    <row r="16" spans="1:30" s="15" customFormat="1" ht="24" customHeight="1" x14ac:dyDescent="0.2">
      <c r="A16" s="27">
        <v>191</v>
      </c>
      <c r="B16" s="28" t="s">
        <v>41</v>
      </c>
      <c r="C16" s="38" t="s">
        <v>8</v>
      </c>
      <c r="D16" s="38" t="s">
        <v>8</v>
      </c>
      <c r="E16" s="39" t="s">
        <v>8</v>
      </c>
      <c r="F16" s="38" t="s">
        <v>8</v>
      </c>
      <c r="G16" s="38" t="s">
        <v>8</v>
      </c>
      <c r="H16" s="38" t="s">
        <v>8</v>
      </c>
      <c r="I16" s="29">
        <v>5348.4649122807023</v>
      </c>
      <c r="J16" s="29">
        <v>6810.3858024691353</v>
      </c>
      <c r="K16" s="29">
        <v>9921.875</v>
      </c>
      <c r="L16" s="29">
        <v>9500</v>
      </c>
      <c r="M16" s="38" t="s">
        <v>8</v>
      </c>
      <c r="N16" s="38" t="s">
        <v>8</v>
      </c>
      <c r="O16" s="32">
        <f t="shared" si="0"/>
        <v>7895.1814286874596</v>
      </c>
      <c r="P16" s="40" t="s">
        <v>8</v>
      </c>
      <c r="Q16" s="40" t="s">
        <v>8</v>
      </c>
      <c r="R16" s="40" t="s">
        <v>8</v>
      </c>
      <c r="S16" s="40" t="s">
        <v>8</v>
      </c>
      <c r="T16" s="40" t="s">
        <v>8</v>
      </c>
      <c r="U16" s="40" t="s">
        <v>8</v>
      </c>
      <c r="V16" s="33">
        <v>72.556818181818187</v>
      </c>
      <c r="W16" s="33">
        <v>89.399305555555557</v>
      </c>
      <c r="X16" s="33">
        <v>121.03174603174602</v>
      </c>
      <c r="Y16" s="33">
        <v>92.5</v>
      </c>
      <c r="Z16" s="40" t="s">
        <v>8</v>
      </c>
      <c r="AA16" s="40" t="s">
        <v>8</v>
      </c>
      <c r="AB16" s="35">
        <f>AVERAGE(P16:AA16)</f>
        <v>93.871967442279939</v>
      </c>
      <c r="AC16" s="14"/>
    </row>
    <row r="17" spans="1:30" s="15" customFormat="1" ht="24" customHeight="1" x14ac:dyDescent="0.2">
      <c r="A17" s="27">
        <v>192</v>
      </c>
      <c r="B17" s="28" t="s">
        <v>42</v>
      </c>
      <c r="C17" s="38" t="s">
        <v>8</v>
      </c>
      <c r="D17" s="38" t="s">
        <v>8</v>
      </c>
      <c r="E17" s="39" t="s">
        <v>8</v>
      </c>
      <c r="F17" s="38" t="s">
        <v>8</v>
      </c>
      <c r="G17" s="38" t="s">
        <v>8</v>
      </c>
      <c r="H17" s="29">
        <v>5705.9523809523807</v>
      </c>
      <c r="I17" s="29">
        <v>6282.1557971014481</v>
      </c>
      <c r="J17" s="29">
        <v>6311.7647058823532</v>
      </c>
      <c r="K17" s="29">
        <v>9500</v>
      </c>
      <c r="L17" s="29">
        <v>6250</v>
      </c>
      <c r="M17" s="38" t="s">
        <v>8</v>
      </c>
      <c r="N17" s="38" t="s">
        <v>8</v>
      </c>
      <c r="O17" s="32">
        <f t="shared" si="0"/>
        <v>6809.9745767872373</v>
      </c>
      <c r="P17" s="40" t="s">
        <v>8</v>
      </c>
      <c r="Q17" s="40" t="s">
        <v>8</v>
      </c>
      <c r="R17" s="40" t="s">
        <v>8</v>
      </c>
      <c r="S17" s="40" t="s">
        <v>8</v>
      </c>
      <c r="T17" s="40" t="s">
        <v>8</v>
      </c>
      <c r="U17" s="33">
        <v>72.395325203252028</v>
      </c>
      <c r="V17" s="33">
        <v>90.927469135802468</v>
      </c>
      <c r="W17" s="33">
        <v>129.88095238095238</v>
      </c>
      <c r="X17" s="33">
        <v>111.66666666666667</v>
      </c>
      <c r="Y17" s="33">
        <v>85</v>
      </c>
      <c r="Z17" s="40" t="s">
        <v>8</v>
      </c>
      <c r="AA17" s="40" t="s">
        <v>8</v>
      </c>
      <c r="AB17" s="35">
        <f t="shared" si="1"/>
        <v>97.974082677334707</v>
      </c>
      <c r="AC17" s="14"/>
      <c r="AD17" s="21">
        <v>138.89410614566103</v>
      </c>
    </row>
    <row r="18" spans="1:30" s="15" customFormat="1" ht="24" customHeight="1" x14ac:dyDescent="0.2">
      <c r="A18" s="27">
        <v>193</v>
      </c>
      <c r="B18" s="28" t="s">
        <v>43</v>
      </c>
      <c r="C18" s="38" t="s">
        <v>8</v>
      </c>
      <c r="D18" s="38" t="s">
        <v>8</v>
      </c>
      <c r="E18" s="39" t="s">
        <v>8</v>
      </c>
      <c r="F18" s="38" t="s">
        <v>8</v>
      </c>
      <c r="G18" s="38" t="s">
        <v>8</v>
      </c>
      <c r="H18" s="29">
        <v>5546.4285714285716</v>
      </c>
      <c r="I18" s="29">
        <v>6241.287878787879</v>
      </c>
      <c r="J18" s="29">
        <v>5000</v>
      </c>
      <c r="K18" s="38" t="s">
        <v>8</v>
      </c>
      <c r="L18" s="38" t="s">
        <v>8</v>
      </c>
      <c r="M18" s="38" t="s">
        <v>8</v>
      </c>
      <c r="N18" s="38" t="s">
        <v>8</v>
      </c>
      <c r="O18" s="32">
        <f t="shared" si="0"/>
        <v>5595.9054834054841</v>
      </c>
      <c r="P18" s="40" t="s">
        <v>8</v>
      </c>
      <c r="Q18" s="40" t="s">
        <v>8</v>
      </c>
      <c r="R18" s="40" t="s">
        <v>8</v>
      </c>
      <c r="S18" s="40" t="s">
        <v>8</v>
      </c>
      <c r="T18" s="40" t="s">
        <v>8</v>
      </c>
      <c r="U18" s="33">
        <v>71.887254901960773</v>
      </c>
      <c r="V18" s="33">
        <v>88.631172839506164</v>
      </c>
      <c r="W18" s="33">
        <v>147.5</v>
      </c>
      <c r="X18" s="40" t="s">
        <v>8</v>
      </c>
      <c r="Y18" s="40" t="s">
        <v>8</v>
      </c>
      <c r="Z18" s="40" t="s">
        <v>8</v>
      </c>
      <c r="AA18" s="40" t="s">
        <v>8</v>
      </c>
      <c r="AB18" s="35">
        <f t="shared" si="1"/>
        <v>102.67280924715566</v>
      </c>
      <c r="AC18" s="14"/>
      <c r="AD18" s="21">
        <v>76.306110242848035</v>
      </c>
    </row>
    <row r="19" spans="1:30" s="15" customFormat="1" ht="24" customHeight="1" x14ac:dyDescent="0.2">
      <c r="A19" s="27">
        <v>194</v>
      </c>
      <c r="B19" s="28" t="s">
        <v>9</v>
      </c>
      <c r="C19" s="38" t="s">
        <v>8</v>
      </c>
      <c r="D19" s="38" t="s">
        <v>8</v>
      </c>
      <c r="E19" s="39" t="s">
        <v>8</v>
      </c>
      <c r="F19" s="29">
        <v>8875</v>
      </c>
      <c r="G19" s="29">
        <v>5756</v>
      </c>
      <c r="H19" s="29">
        <v>5079.8999999999996</v>
      </c>
      <c r="I19" s="29">
        <v>5570.1388888888887</v>
      </c>
      <c r="J19" s="29">
        <v>7521.3768115942021</v>
      </c>
      <c r="K19" s="29">
        <v>4250</v>
      </c>
      <c r="L19" s="38" t="s">
        <v>8</v>
      </c>
      <c r="M19" s="38" t="s">
        <v>8</v>
      </c>
      <c r="N19" s="38" t="s">
        <v>8</v>
      </c>
      <c r="O19" s="32">
        <f t="shared" si="0"/>
        <v>6175.402616747182</v>
      </c>
      <c r="P19" s="40" t="s">
        <v>8</v>
      </c>
      <c r="Q19" s="40" t="s">
        <v>8</v>
      </c>
      <c r="R19" s="40" t="s">
        <v>8</v>
      </c>
      <c r="S19" s="33">
        <v>131.25</v>
      </c>
      <c r="T19" s="33">
        <v>108.93939393939395</v>
      </c>
      <c r="U19" s="33">
        <v>149.21809523809523</v>
      </c>
      <c r="V19" s="33">
        <v>142.40853658536585</v>
      </c>
      <c r="W19" s="33">
        <v>150.61111111111114</v>
      </c>
      <c r="X19" s="33">
        <v>150.9375</v>
      </c>
      <c r="Y19" s="40" t="s">
        <v>8</v>
      </c>
      <c r="Z19" s="40" t="s">
        <v>8</v>
      </c>
      <c r="AA19" s="40" t="s">
        <v>8</v>
      </c>
      <c r="AB19" s="35">
        <f t="shared" si="1"/>
        <v>138.89410614566103</v>
      </c>
      <c r="AC19" s="14"/>
      <c r="AD19" s="21">
        <f>AVERAGE(AD17:AD18)</f>
        <v>107.60010819425453</v>
      </c>
    </row>
    <row r="20" spans="1:30" s="15" customFormat="1" ht="24" customHeight="1" x14ac:dyDescent="0.2">
      <c r="A20" s="27">
        <v>195</v>
      </c>
      <c r="B20" s="28" t="s">
        <v>10</v>
      </c>
      <c r="C20" s="38" t="s">
        <v>8</v>
      </c>
      <c r="D20" s="38" t="s">
        <v>8</v>
      </c>
      <c r="E20" s="39" t="s">
        <v>8</v>
      </c>
      <c r="F20" s="38">
        <v>3750</v>
      </c>
      <c r="G20" s="38">
        <v>4600</v>
      </c>
      <c r="H20" s="38">
        <v>4151.9047619047624</v>
      </c>
      <c r="I20" s="29">
        <v>4506.25</v>
      </c>
      <c r="J20" s="29">
        <v>4417.045454545455</v>
      </c>
      <c r="K20" s="29">
        <v>3000</v>
      </c>
      <c r="L20" s="38" t="s">
        <v>8</v>
      </c>
      <c r="M20" s="38" t="s">
        <v>8</v>
      </c>
      <c r="N20" s="38" t="s">
        <v>8</v>
      </c>
      <c r="O20" s="32">
        <f t="shared" si="0"/>
        <v>4070.8667027417032</v>
      </c>
      <c r="P20" s="40" t="s">
        <v>8</v>
      </c>
      <c r="Q20" s="40" t="s">
        <v>8</v>
      </c>
      <c r="R20" s="40" t="s">
        <v>8</v>
      </c>
      <c r="S20" s="40">
        <v>42.5</v>
      </c>
      <c r="T20" s="40">
        <v>81.089743589743577</v>
      </c>
      <c r="U20" s="40">
        <v>77.128378378378372</v>
      </c>
      <c r="V20" s="33">
        <v>71.6869918699187</v>
      </c>
      <c r="W20" s="33">
        <v>81.056547619047606</v>
      </c>
      <c r="X20" s="33">
        <v>104.375</v>
      </c>
      <c r="Y20" s="40" t="s">
        <v>8</v>
      </c>
      <c r="Z20" s="40" t="s">
        <v>8</v>
      </c>
      <c r="AA20" s="40" t="s">
        <v>8</v>
      </c>
      <c r="AB20" s="35">
        <f t="shared" si="1"/>
        <v>76.306110242848035</v>
      </c>
      <c r="AC20" s="14"/>
    </row>
    <row r="21" spans="1:30" s="15" customFormat="1" ht="24" customHeight="1" x14ac:dyDescent="0.2">
      <c r="A21" s="27">
        <v>196</v>
      </c>
      <c r="B21" s="28" t="s">
        <v>11</v>
      </c>
      <c r="C21" s="29">
        <v>4297.65625</v>
      </c>
      <c r="D21" s="29">
        <v>4327</v>
      </c>
      <c r="E21" s="31">
        <v>4609.1203703703704</v>
      </c>
      <c r="F21" s="29">
        <v>5046.6216216216217</v>
      </c>
      <c r="G21" s="29">
        <v>5169</v>
      </c>
      <c r="H21" s="29">
        <v>5236.625</v>
      </c>
      <c r="I21" s="29">
        <v>5362.6016260162605</v>
      </c>
      <c r="J21" s="29">
        <v>5697.5</v>
      </c>
      <c r="K21" s="29">
        <v>5916.5570175438597</v>
      </c>
      <c r="L21" s="29">
        <v>6000.9868421052633</v>
      </c>
      <c r="M21" s="31">
        <v>5673.6111111111113</v>
      </c>
      <c r="N21" s="29">
        <v>5513</v>
      </c>
      <c r="O21" s="32">
        <f t="shared" si="0"/>
        <v>5237.5233198973738</v>
      </c>
      <c r="P21" s="33">
        <v>52.774509803921568</v>
      </c>
      <c r="Q21" s="34">
        <v>53.409848484848489</v>
      </c>
      <c r="R21" s="33">
        <v>58.848333333333329</v>
      </c>
      <c r="S21" s="33">
        <v>63.66339869281046</v>
      </c>
      <c r="T21" s="33">
        <v>65.238425925925924</v>
      </c>
      <c r="U21" s="33">
        <v>66.016363636363636</v>
      </c>
      <c r="V21" s="33">
        <v>66.881944444444443</v>
      </c>
      <c r="W21" s="33">
        <v>71.085493827160491</v>
      </c>
      <c r="X21" s="33">
        <v>75.45597484276729</v>
      </c>
      <c r="Y21" s="33">
        <v>76.497641509433961</v>
      </c>
      <c r="Z21" s="34">
        <v>73.453044871794873</v>
      </c>
      <c r="AA21" s="33">
        <v>70</v>
      </c>
      <c r="AB21" s="35">
        <f t="shared" si="1"/>
        <v>66.110414947733702</v>
      </c>
      <c r="AC21" s="14"/>
    </row>
    <row r="22" spans="1:30" s="15" customFormat="1" ht="24" customHeight="1" x14ac:dyDescent="0.2">
      <c r="A22" s="27">
        <v>197</v>
      </c>
      <c r="B22" s="28" t="s">
        <v>12</v>
      </c>
      <c r="C22" s="38" t="s">
        <v>8</v>
      </c>
      <c r="D22" s="38" t="s">
        <v>8</v>
      </c>
      <c r="E22" s="31">
        <v>849.16666666666663</v>
      </c>
      <c r="F22" s="29">
        <v>1400</v>
      </c>
      <c r="G22" s="38" t="s">
        <v>8</v>
      </c>
      <c r="H22" s="38" t="s">
        <v>8</v>
      </c>
      <c r="I22" s="29">
        <v>1783.75</v>
      </c>
      <c r="J22" s="29">
        <v>2074.5555555555557</v>
      </c>
      <c r="K22" s="29">
        <v>2213.3245614035086</v>
      </c>
      <c r="L22" s="29">
        <v>2103.5416666666665</v>
      </c>
      <c r="M22" s="31">
        <v>2472.9285714285716</v>
      </c>
      <c r="N22" s="29">
        <v>2236</v>
      </c>
      <c r="O22" s="32">
        <f t="shared" si="0"/>
        <v>1891.6583777151209</v>
      </c>
      <c r="P22" s="33">
        <v>23.666666666666668</v>
      </c>
      <c r="Q22" s="40" t="s">
        <v>8</v>
      </c>
      <c r="R22" s="33">
        <v>15.388888888888888</v>
      </c>
      <c r="S22" s="33">
        <v>18.75</v>
      </c>
      <c r="T22" s="40" t="s">
        <v>8</v>
      </c>
      <c r="U22" s="40" t="s">
        <v>8</v>
      </c>
      <c r="V22" s="33">
        <v>33</v>
      </c>
      <c r="W22" s="33">
        <v>30.18888888888889</v>
      </c>
      <c r="X22" s="33">
        <v>30.136904761904756</v>
      </c>
      <c r="Y22" s="33">
        <v>29.553030303030301</v>
      </c>
      <c r="Z22" s="34">
        <v>32.737254901960782</v>
      </c>
      <c r="AA22" s="33">
        <v>35</v>
      </c>
      <c r="AB22" s="35">
        <f t="shared" si="1"/>
        <v>27.602403823482252</v>
      </c>
      <c r="AC22" s="14"/>
    </row>
    <row r="23" spans="1:30" s="15" customFormat="1" ht="24" customHeight="1" x14ac:dyDescent="0.2">
      <c r="A23" s="27">
        <v>198</v>
      </c>
      <c r="B23" s="28" t="s">
        <v>13</v>
      </c>
      <c r="C23" s="29">
        <v>313.60215053763443</v>
      </c>
      <c r="D23" s="29">
        <v>328</v>
      </c>
      <c r="E23" s="31">
        <v>431.78072916666667</v>
      </c>
      <c r="F23" s="29">
        <v>470.92592592592598</v>
      </c>
      <c r="G23" s="29">
        <v>389</v>
      </c>
      <c r="H23" s="29">
        <v>311.93809523809523</v>
      </c>
      <c r="I23" s="29">
        <v>322.59803921568624</v>
      </c>
      <c r="J23" s="29">
        <v>330.89285714285717</v>
      </c>
      <c r="K23" s="29">
        <v>324.10000000000002</v>
      </c>
      <c r="L23" s="29">
        <v>310.63063063063066</v>
      </c>
      <c r="M23" s="31">
        <v>324.88194444444446</v>
      </c>
      <c r="N23" s="29">
        <v>326</v>
      </c>
      <c r="O23" s="32">
        <f t="shared" si="0"/>
        <v>348.69586435849504</v>
      </c>
      <c r="P23" s="33">
        <v>17.370155038759691</v>
      </c>
      <c r="Q23" s="34">
        <v>18.873188405797102</v>
      </c>
      <c r="R23" s="33">
        <v>24.674145299145302</v>
      </c>
      <c r="S23" s="33">
        <v>27.151785714285715</v>
      </c>
      <c r="T23" s="33">
        <v>22.598148148148145</v>
      </c>
      <c r="U23" s="33">
        <v>18.175406504065041</v>
      </c>
      <c r="V23" s="33">
        <v>19.108739837398375</v>
      </c>
      <c r="W23" s="33">
        <v>19.150416666666668</v>
      </c>
      <c r="X23" s="33">
        <v>18.618749999999999</v>
      </c>
      <c r="Y23" s="33">
        <v>18.125</v>
      </c>
      <c r="Z23" s="34">
        <v>17.900968992248064</v>
      </c>
      <c r="AA23" s="33">
        <v>17</v>
      </c>
      <c r="AB23" s="35">
        <f t="shared" si="1"/>
        <v>19.895558717209507</v>
      </c>
      <c r="AC23" s="14"/>
    </row>
    <row r="24" spans="1:30" s="15" customFormat="1" ht="24" customHeight="1" x14ac:dyDescent="0.2">
      <c r="A24" s="27">
        <v>199</v>
      </c>
      <c r="B24" s="28" t="s">
        <v>14</v>
      </c>
      <c r="C24" s="29">
        <v>338.95061728395058</v>
      </c>
      <c r="D24" s="38">
        <v>481</v>
      </c>
      <c r="E24" s="31">
        <v>438.61764705882354</v>
      </c>
      <c r="F24" s="38">
        <v>474.00537634408607</v>
      </c>
      <c r="G24" s="38">
        <v>507</v>
      </c>
      <c r="H24" s="38">
        <v>354.95270270270271</v>
      </c>
      <c r="I24" s="29">
        <v>309.23611111111109</v>
      </c>
      <c r="J24" s="29">
        <v>310.61904761904759</v>
      </c>
      <c r="K24" s="29">
        <v>309.49047619047616</v>
      </c>
      <c r="L24" s="29">
        <v>311.2268518518519</v>
      </c>
      <c r="M24" s="31">
        <v>324.52941176470586</v>
      </c>
      <c r="N24" s="29">
        <v>330</v>
      </c>
      <c r="O24" s="32">
        <f t="shared" si="0"/>
        <v>374.13568682722962</v>
      </c>
      <c r="P24" s="33">
        <v>19.646341463414636</v>
      </c>
      <c r="Q24" s="34">
        <v>20.919326241134751</v>
      </c>
      <c r="R24" s="40">
        <v>25.915350877192981</v>
      </c>
      <c r="S24" s="40">
        <v>29.064814814814813</v>
      </c>
      <c r="T24" s="40">
        <v>25.839743589743591</v>
      </c>
      <c r="U24" s="40">
        <v>21.069767441860463</v>
      </c>
      <c r="V24" s="33">
        <v>18.331395348837212</v>
      </c>
      <c r="W24" s="33">
        <v>17.99634146341463</v>
      </c>
      <c r="X24" s="33">
        <v>17.630081300813007</v>
      </c>
      <c r="Y24" s="33">
        <v>17.975198412698411</v>
      </c>
      <c r="Z24" s="34">
        <v>27.740853658536587</v>
      </c>
      <c r="AA24" s="33">
        <v>19</v>
      </c>
      <c r="AB24" s="35">
        <f t="shared" si="1"/>
        <v>21.760767884371756</v>
      </c>
      <c r="AC24" s="14"/>
    </row>
    <row r="25" spans="1:30" s="15" customFormat="1" ht="24" customHeight="1" x14ac:dyDescent="0.2">
      <c r="A25" s="27">
        <v>200</v>
      </c>
      <c r="B25" s="28" t="s">
        <v>15</v>
      </c>
      <c r="C25" s="29">
        <v>5368.1451612903229</v>
      </c>
      <c r="D25" s="29">
        <v>5799</v>
      </c>
      <c r="E25" s="31">
        <v>5607.6282051282051</v>
      </c>
      <c r="F25" s="29">
        <v>5082.4561403508778</v>
      </c>
      <c r="G25" s="29">
        <v>5120</v>
      </c>
      <c r="H25" s="29">
        <v>5057.5925925925931</v>
      </c>
      <c r="I25" s="29">
        <v>4502.2522522522513</v>
      </c>
      <c r="J25" s="29">
        <v>4109.25925925926</v>
      </c>
      <c r="K25" s="29">
        <v>4522.727272727273</v>
      </c>
      <c r="L25" s="29">
        <v>4857.2420634920636</v>
      </c>
      <c r="M25" s="31">
        <v>4753.8888888888896</v>
      </c>
      <c r="N25" s="29">
        <v>4803</v>
      </c>
      <c r="O25" s="32">
        <f t="shared" si="0"/>
        <v>4965.2659863318113</v>
      </c>
      <c r="P25" s="33">
        <v>68.013257575757564</v>
      </c>
      <c r="Q25" s="34">
        <v>71.329166666666666</v>
      </c>
      <c r="R25" s="33">
        <v>68.973979591836738</v>
      </c>
      <c r="S25" s="33">
        <v>63.090277777777779</v>
      </c>
      <c r="T25" s="33">
        <v>63.17274305555555</v>
      </c>
      <c r="U25" s="33">
        <v>63.467198581560289</v>
      </c>
      <c r="V25" s="33">
        <v>58.200354609929072</v>
      </c>
      <c r="W25" s="33">
        <v>54.035757575757579</v>
      </c>
      <c r="X25" s="33">
        <v>58.858630952380956</v>
      </c>
      <c r="Y25" s="33">
        <v>62.646212121212123</v>
      </c>
      <c r="Z25" s="34">
        <v>61.396698113207542</v>
      </c>
      <c r="AA25" s="33">
        <v>63</v>
      </c>
      <c r="AB25" s="35">
        <f t="shared" si="1"/>
        <v>63.015356385136819</v>
      </c>
      <c r="AC25" s="14"/>
    </row>
    <row r="26" spans="1:30" s="15" customFormat="1" ht="24" customHeight="1" x14ac:dyDescent="0.2">
      <c r="A26" s="27">
        <v>201</v>
      </c>
      <c r="B26" s="28" t="s">
        <v>16</v>
      </c>
      <c r="C26" s="29">
        <v>3033.3333333333335</v>
      </c>
      <c r="D26" s="29">
        <v>3583</v>
      </c>
      <c r="E26" s="31">
        <v>3962.5</v>
      </c>
      <c r="F26" s="29">
        <v>2550</v>
      </c>
      <c r="G26" s="38" t="s">
        <v>8</v>
      </c>
      <c r="H26" s="29">
        <v>2670</v>
      </c>
      <c r="I26" s="29">
        <v>3400</v>
      </c>
      <c r="J26" s="29">
        <v>3159.7</v>
      </c>
      <c r="K26" s="29">
        <v>3031.640625</v>
      </c>
      <c r="L26" s="29">
        <v>3187.0689655172418</v>
      </c>
      <c r="M26" s="31">
        <v>3414.69696969697</v>
      </c>
      <c r="N26" s="29">
        <v>4078</v>
      </c>
      <c r="O26" s="32">
        <f t="shared" si="0"/>
        <v>3279.0854448679588</v>
      </c>
      <c r="P26" s="33">
        <v>44.61666666666666</v>
      </c>
      <c r="Q26" s="34">
        <v>44.583333333333336</v>
      </c>
      <c r="R26" s="33">
        <v>47.583333333333336</v>
      </c>
      <c r="S26" s="33">
        <v>35</v>
      </c>
      <c r="T26" s="40" t="s">
        <v>8</v>
      </c>
      <c r="U26" s="33">
        <v>52.5</v>
      </c>
      <c r="V26" s="33">
        <v>52.375</v>
      </c>
      <c r="W26" s="33">
        <v>42.672321428571429</v>
      </c>
      <c r="X26" s="33">
        <v>41.25</v>
      </c>
      <c r="Y26" s="33">
        <v>43.634523809523813</v>
      </c>
      <c r="Z26" s="34">
        <v>47.4375</v>
      </c>
      <c r="AA26" s="33">
        <v>56</v>
      </c>
      <c r="AB26" s="35">
        <f t="shared" si="1"/>
        <v>46.150243506493503</v>
      </c>
      <c r="AC26" s="14"/>
    </row>
    <row r="27" spans="1:30" s="15" customFormat="1" ht="24" customHeight="1" x14ac:dyDescent="0.2">
      <c r="A27" s="27">
        <v>202</v>
      </c>
      <c r="B27" s="28" t="s">
        <v>17</v>
      </c>
      <c r="C27" s="29">
        <v>14000</v>
      </c>
      <c r="D27" s="29">
        <v>13095</v>
      </c>
      <c r="E27" s="31">
        <v>13443.581196581199</v>
      </c>
      <c r="F27" s="29">
        <v>14359.100877192981</v>
      </c>
      <c r="G27" s="29">
        <v>13905</v>
      </c>
      <c r="H27" s="29">
        <v>15925</v>
      </c>
      <c r="I27" s="29">
        <v>15791.666666666666</v>
      </c>
      <c r="J27" s="29">
        <v>18018.333333333332</v>
      </c>
      <c r="K27" s="29">
        <v>18490.740740740741</v>
      </c>
      <c r="L27" s="29">
        <v>18767.261904761901</v>
      </c>
      <c r="M27" s="31">
        <v>19082.651515151516</v>
      </c>
      <c r="N27" s="29">
        <v>17680</v>
      </c>
      <c r="O27" s="32">
        <f t="shared" si="0"/>
        <v>16046.528019535695</v>
      </c>
      <c r="P27" s="33">
        <v>150</v>
      </c>
      <c r="Q27" s="34">
        <v>145</v>
      </c>
      <c r="R27" s="33">
        <v>141.56063829787234</v>
      </c>
      <c r="S27" s="33">
        <v>167.25543478260869</v>
      </c>
      <c r="T27" s="33">
        <v>153.89583333333331</v>
      </c>
      <c r="U27" s="33">
        <v>185.04761904761907</v>
      </c>
      <c r="V27" s="33">
        <v>184.86559139784947</v>
      </c>
      <c r="W27" s="33">
        <v>205.66857142857143</v>
      </c>
      <c r="X27" s="33">
        <v>210.99264705882354</v>
      </c>
      <c r="Y27" s="33">
        <v>213.12037037037035</v>
      </c>
      <c r="Z27" s="34">
        <v>219.31874999999999</v>
      </c>
      <c r="AA27" s="33">
        <v>209</v>
      </c>
      <c r="AB27" s="35">
        <f t="shared" si="1"/>
        <v>182.14378797642067</v>
      </c>
      <c r="AC27" s="14"/>
    </row>
    <row r="28" spans="1:30" s="15" customFormat="1" ht="24" customHeight="1" x14ac:dyDescent="0.2">
      <c r="A28" s="27">
        <v>203</v>
      </c>
      <c r="B28" s="28" t="s">
        <v>18</v>
      </c>
      <c r="C28" s="29">
        <v>13715.918803418805</v>
      </c>
      <c r="D28" s="38">
        <v>13821</v>
      </c>
      <c r="E28" s="31">
        <v>14242.666666666668</v>
      </c>
      <c r="F28" s="29">
        <v>15452.166666666668</v>
      </c>
      <c r="G28" s="29">
        <v>15815</v>
      </c>
      <c r="H28" s="29">
        <v>16355.95</v>
      </c>
      <c r="I28" s="29">
        <v>16815.561224489797</v>
      </c>
      <c r="J28" s="29">
        <v>18557.75</v>
      </c>
      <c r="K28" s="29">
        <v>19000.25</v>
      </c>
      <c r="L28" s="29">
        <v>19340.36858974359</v>
      </c>
      <c r="M28" s="31">
        <v>18744.5</v>
      </c>
      <c r="N28" s="29">
        <v>18674</v>
      </c>
      <c r="O28" s="32">
        <f t="shared" si="0"/>
        <v>16711.260995915462</v>
      </c>
      <c r="P28" s="33">
        <v>157.0287356321839</v>
      </c>
      <c r="Q28" s="34">
        <v>157.60449735449737</v>
      </c>
      <c r="R28" s="33">
        <v>162.08333333333331</v>
      </c>
      <c r="S28" s="33">
        <v>176.05191256830599</v>
      </c>
      <c r="T28" s="33">
        <v>180.26881720430106</v>
      </c>
      <c r="U28" s="33">
        <v>181.22177419354838</v>
      </c>
      <c r="V28" s="33">
        <v>189.17002688172042</v>
      </c>
      <c r="W28" s="33">
        <v>206.05981182795699</v>
      </c>
      <c r="X28" s="33">
        <v>212.06967213114754</v>
      </c>
      <c r="Y28" s="33">
        <v>217.93320105820104</v>
      </c>
      <c r="Z28" s="34">
        <v>213.05779569892471</v>
      </c>
      <c r="AA28" s="33">
        <v>213</v>
      </c>
      <c r="AB28" s="35">
        <f t="shared" si="1"/>
        <v>188.79579815701007</v>
      </c>
      <c r="AC28" s="14"/>
    </row>
    <row r="29" spans="1:30" s="15" customFormat="1" ht="24" customHeight="1" x14ac:dyDescent="0.2">
      <c r="A29" s="27">
        <v>204</v>
      </c>
      <c r="B29" s="28" t="s">
        <v>19</v>
      </c>
      <c r="C29" s="38" t="s">
        <v>8</v>
      </c>
      <c r="D29" s="38">
        <v>15923</v>
      </c>
      <c r="E29" s="31">
        <v>15061.904761904761</v>
      </c>
      <c r="F29" s="29">
        <v>15606.570512820514</v>
      </c>
      <c r="G29" s="29">
        <v>15510</v>
      </c>
      <c r="H29" s="29">
        <v>15488.275862068966</v>
      </c>
      <c r="I29" s="29">
        <v>16423.307291666668</v>
      </c>
      <c r="J29" s="29">
        <v>17985.428571428572</v>
      </c>
      <c r="K29" s="29">
        <v>18819.964285714286</v>
      </c>
      <c r="L29" s="29">
        <v>20151.214285714286</v>
      </c>
      <c r="M29" s="31">
        <v>17314.88095238095</v>
      </c>
      <c r="N29" s="29">
        <v>18310</v>
      </c>
      <c r="O29" s="32">
        <f t="shared" si="0"/>
        <v>16963.140593063548</v>
      </c>
      <c r="P29" s="33">
        <v>152.5</v>
      </c>
      <c r="Q29" s="34">
        <v>184.27631578947367</v>
      </c>
      <c r="R29" s="33">
        <v>174.6</v>
      </c>
      <c r="S29" s="33">
        <v>178.75</v>
      </c>
      <c r="T29" s="33">
        <v>176.82291666666669</v>
      </c>
      <c r="U29" s="33">
        <v>177.50735294117646</v>
      </c>
      <c r="V29" s="33">
        <v>184.11036036036035</v>
      </c>
      <c r="W29" s="33">
        <v>204.4939024390244</v>
      </c>
      <c r="X29" s="33">
        <v>205.16768292682926</v>
      </c>
      <c r="Y29" s="33">
        <v>201.6220238095238</v>
      </c>
      <c r="Z29" s="34">
        <v>197.45833333333334</v>
      </c>
      <c r="AA29" s="33">
        <v>211</v>
      </c>
      <c r="AB29" s="35">
        <f t="shared" si="1"/>
        <v>187.359074022199</v>
      </c>
      <c r="AC29" s="14"/>
    </row>
    <row r="30" spans="1:30" s="15" customFormat="1" ht="24" customHeight="1" x14ac:dyDescent="0.2">
      <c r="A30" s="27">
        <v>205</v>
      </c>
      <c r="B30" s="28" t="s">
        <v>20</v>
      </c>
      <c r="C30" s="38" t="s">
        <v>8</v>
      </c>
      <c r="D30" s="29">
        <v>20466</v>
      </c>
      <c r="E30" s="31">
        <v>18891.071428571428</v>
      </c>
      <c r="F30" s="29">
        <v>20100.378787878788</v>
      </c>
      <c r="G30" s="29">
        <v>21994</v>
      </c>
      <c r="H30" s="29">
        <v>22247.043010752684</v>
      </c>
      <c r="I30" s="29">
        <v>24670.673076923078</v>
      </c>
      <c r="J30" s="29">
        <v>27554.807692307691</v>
      </c>
      <c r="K30" s="29">
        <v>29431.410256410258</v>
      </c>
      <c r="L30" s="29">
        <v>29848.214285714286</v>
      </c>
      <c r="M30" s="31">
        <v>29964.814814814814</v>
      </c>
      <c r="N30" s="29">
        <v>30308</v>
      </c>
      <c r="O30" s="32">
        <f t="shared" si="0"/>
        <v>25043.310304852097</v>
      </c>
      <c r="P30" s="40" t="s">
        <v>8</v>
      </c>
      <c r="Q30" s="34">
        <v>235.2</v>
      </c>
      <c r="R30" s="40" t="s">
        <v>8</v>
      </c>
      <c r="S30" s="33">
        <v>229.91666666666669</v>
      </c>
      <c r="T30" s="33">
        <v>251.7791666666667</v>
      </c>
      <c r="U30" s="33">
        <v>265.57264957264954</v>
      </c>
      <c r="V30" s="33">
        <v>293.99509803921563</v>
      </c>
      <c r="W30" s="33">
        <v>313.09848484848487</v>
      </c>
      <c r="X30" s="33">
        <v>328.68686868686865</v>
      </c>
      <c r="Y30" s="33">
        <v>336.59722222222223</v>
      </c>
      <c r="Z30" s="34">
        <v>339.96813725490199</v>
      </c>
      <c r="AA30" s="34">
        <v>334</v>
      </c>
      <c r="AB30" s="35">
        <f t="shared" si="1"/>
        <v>292.88142939576767</v>
      </c>
      <c r="AC30" s="14"/>
    </row>
    <row r="31" spans="1:30" s="15" customFormat="1" ht="24" customHeight="1" x14ac:dyDescent="0.2">
      <c r="A31" s="27">
        <v>206</v>
      </c>
      <c r="B31" s="28" t="s">
        <v>21</v>
      </c>
      <c r="C31" s="29">
        <v>6442.4479166666661</v>
      </c>
      <c r="D31" s="38">
        <v>5055</v>
      </c>
      <c r="E31" s="31">
        <v>5286.3414634146338</v>
      </c>
      <c r="F31" s="38">
        <v>5478.9473684210525</v>
      </c>
      <c r="G31" s="38" t="s">
        <v>8</v>
      </c>
      <c r="H31" s="38" t="s">
        <v>8</v>
      </c>
      <c r="I31" s="40" t="s">
        <v>8</v>
      </c>
      <c r="J31" s="38" t="s">
        <v>8</v>
      </c>
      <c r="K31" s="38" t="s">
        <v>8</v>
      </c>
      <c r="L31" s="38" t="s">
        <v>8</v>
      </c>
      <c r="M31" s="38" t="s">
        <v>8</v>
      </c>
      <c r="N31" s="38" t="s">
        <v>8</v>
      </c>
      <c r="O31" s="32">
        <f t="shared" si="0"/>
        <v>5565.6841871255883</v>
      </c>
      <c r="P31" s="33">
        <v>74.793650793650784</v>
      </c>
      <c r="Q31" s="34">
        <v>67.9453125</v>
      </c>
      <c r="R31" s="40">
        <v>69.260638297872347</v>
      </c>
      <c r="S31" s="40">
        <v>71.742424242424249</v>
      </c>
      <c r="T31" s="40" t="s">
        <v>8</v>
      </c>
      <c r="U31" s="40" t="s">
        <v>8</v>
      </c>
      <c r="V31" s="40" t="s">
        <v>8</v>
      </c>
      <c r="W31" s="40" t="s">
        <v>8</v>
      </c>
      <c r="X31" s="40" t="s">
        <v>8</v>
      </c>
      <c r="Y31" s="40" t="s">
        <v>8</v>
      </c>
      <c r="Z31" s="40" t="s">
        <v>8</v>
      </c>
      <c r="AA31" s="40" t="s">
        <v>8</v>
      </c>
      <c r="AB31" s="35">
        <f t="shared" si="1"/>
        <v>70.935506458486842</v>
      </c>
      <c r="AC31" s="14"/>
    </row>
    <row r="32" spans="1:30" s="15" customFormat="1" ht="24" customHeight="1" x14ac:dyDescent="0.2">
      <c r="A32" s="27">
        <v>207</v>
      </c>
      <c r="B32" s="28" t="s">
        <v>22</v>
      </c>
      <c r="C32" s="38" t="s">
        <v>8</v>
      </c>
      <c r="D32" s="38" t="s">
        <v>8</v>
      </c>
      <c r="E32" s="31">
        <v>4245.6666666666661</v>
      </c>
      <c r="F32" s="29">
        <v>3329.7872340425533</v>
      </c>
      <c r="G32" s="29">
        <v>2850</v>
      </c>
      <c r="H32" s="29">
        <v>3504.9382716049381</v>
      </c>
      <c r="I32" s="40" t="s">
        <v>8</v>
      </c>
      <c r="J32" s="38" t="s">
        <v>8</v>
      </c>
      <c r="K32" s="38" t="s">
        <v>8</v>
      </c>
      <c r="L32" s="38" t="s">
        <v>8</v>
      </c>
      <c r="M32" s="31">
        <v>6750</v>
      </c>
      <c r="N32" s="38" t="s">
        <v>8</v>
      </c>
      <c r="O32" s="32">
        <f t="shared" si="0"/>
        <v>4136.0784344628319</v>
      </c>
      <c r="P32" s="40" t="s">
        <v>8</v>
      </c>
      <c r="Q32" s="40" t="s">
        <v>8</v>
      </c>
      <c r="R32" s="33">
        <v>62.138271604938275</v>
      </c>
      <c r="S32" s="33">
        <v>48.227124183006538</v>
      </c>
      <c r="T32" s="33">
        <v>42.103395061728399</v>
      </c>
      <c r="U32" s="33">
        <v>56.59606481481481</v>
      </c>
      <c r="V32" s="40" t="s">
        <v>8</v>
      </c>
      <c r="W32" s="40" t="s">
        <v>8</v>
      </c>
      <c r="X32" s="40" t="s">
        <v>8</v>
      </c>
      <c r="Y32" s="40" t="s">
        <v>8</v>
      </c>
      <c r="Z32" s="34">
        <v>81.25</v>
      </c>
      <c r="AA32" s="40" t="s">
        <v>8</v>
      </c>
      <c r="AB32" s="35">
        <f t="shared" si="1"/>
        <v>58.062971132897609</v>
      </c>
      <c r="AC32" s="14"/>
    </row>
    <row r="33" spans="1:29" s="15" customFormat="1" ht="24" customHeight="1" x14ac:dyDescent="0.2">
      <c r="A33" s="27">
        <v>208</v>
      </c>
      <c r="B33" s="28" t="s">
        <v>23</v>
      </c>
      <c r="C33" s="38" t="s">
        <v>8</v>
      </c>
      <c r="D33" s="38" t="s">
        <v>8</v>
      </c>
      <c r="E33" s="31">
        <v>4250</v>
      </c>
      <c r="F33" s="29">
        <v>5156.25</v>
      </c>
      <c r="G33" s="29">
        <v>4317</v>
      </c>
      <c r="H33" s="29">
        <v>4625</v>
      </c>
      <c r="I33" s="40" t="s">
        <v>8</v>
      </c>
      <c r="J33" s="38" t="s">
        <v>8</v>
      </c>
      <c r="K33" s="38" t="s">
        <v>8</v>
      </c>
      <c r="L33" s="38" t="s">
        <v>8</v>
      </c>
      <c r="M33" s="38" t="s">
        <v>8</v>
      </c>
      <c r="N33" s="38" t="s">
        <v>8</v>
      </c>
      <c r="O33" s="32">
        <f t="shared" si="0"/>
        <v>4587.0625</v>
      </c>
      <c r="P33" s="40" t="s">
        <v>8</v>
      </c>
      <c r="Q33" s="40" t="s">
        <v>8</v>
      </c>
      <c r="R33" s="33">
        <v>70.5</v>
      </c>
      <c r="S33" s="33">
        <v>65.55</v>
      </c>
      <c r="T33" s="33">
        <v>61.901785714285715</v>
      </c>
      <c r="U33" s="33">
        <v>69.629629629629633</v>
      </c>
      <c r="V33" s="33">
        <v>55</v>
      </c>
      <c r="W33" s="33">
        <v>55</v>
      </c>
      <c r="X33" s="40" t="s">
        <v>8</v>
      </c>
      <c r="Y33" s="40" t="s">
        <v>8</v>
      </c>
      <c r="Z33" s="40" t="s">
        <v>8</v>
      </c>
      <c r="AA33" s="40" t="s">
        <v>8</v>
      </c>
      <c r="AB33" s="35">
        <f t="shared" si="1"/>
        <v>62.930235890652561</v>
      </c>
      <c r="AC33" s="14"/>
    </row>
    <row r="34" spans="1:29" s="15" customFormat="1" ht="24" customHeight="1" x14ac:dyDescent="0.2">
      <c r="A34" s="27">
        <v>209</v>
      </c>
      <c r="B34" s="28" t="s">
        <v>24</v>
      </c>
      <c r="C34" s="29">
        <v>6000</v>
      </c>
      <c r="D34" s="29">
        <v>5867</v>
      </c>
      <c r="E34" s="31">
        <v>6167.3611111111113</v>
      </c>
      <c r="F34" s="29">
        <v>6475.4629629629635</v>
      </c>
      <c r="G34" s="29">
        <v>6848</v>
      </c>
      <c r="H34" s="29">
        <v>5647.5</v>
      </c>
      <c r="I34" s="29">
        <v>5733.5526315789475</v>
      </c>
      <c r="J34" s="29">
        <v>6219.375</v>
      </c>
      <c r="K34" s="29">
        <v>6232.1428571428578</v>
      </c>
      <c r="L34" s="29">
        <v>5997.4206349206352</v>
      </c>
      <c r="M34" s="31">
        <v>5756.8560606060601</v>
      </c>
      <c r="N34" s="29">
        <v>5597</v>
      </c>
      <c r="O34" s="32">
        <f t="shared" si="0"/>
        <v>6045.1392715268812</v>
      </c>
      <c r="P34" s="33">
        <v>91.073717948717956</v>
      </c>
      <c r="Q34" s="34">
        <v>84.333333333333329</v>
      </c>
      <c r="R34" s="33">
        <v>84.723214285714292</v>
      </c>
      <c r="S34" s="33">
        <v>84.068965517241381</v>
      </c>
      <c r="T34" s="33">
        <v>93.826612903225822</v>
      </c>
      <c r="U34" s="33">
        <v>82.033333333333331</v>
      </c>
      <c r="V34" s="33">
        <v>83.351388888888877</v>
      </c>
      <c r="W34" s="33">
        <v>87.482758620689651</v>
      </c>
      <c r="X34" s="33">
        <v>83.440860215053775</v>
      </c>
      <c r="Y34" s="33">
        <v>84.025735294117652</v>
      </c>
      <c r="Z34" s="34">
        <v>79.444852941176464</v>
      </c>
      <c r="AA34" s="33">
        <v>78</v>
      </c>
      <c r="AB34" s="35">
        <f t="shared" si="1"/>
        <v>84.650397773457712</v>
      </c>
      <c r="AC34" s="14"/>
    </row>
    <row r="35" spans="1:29" s="15" customFormat="1" ht="24" customHeight="1" x14ac:dyDescent="0.2">
      <c r="A35" s="27">
        <v>210</v>
      </c>
      <c r="B35" s="28" t="s">
        <v>25</v>
      </c>
      <c r="C35" s="38" t="s">
        <v>8</v>
      </c>
      <c r="D35" s="38" t="s">
        <v>8</v>
      </c>
      <c r="E35" s="39" t="s">
        <v>8</v>
      </c>
      <c r="F35" s="38" t="s">
        <v>8</v>
      </c>
      <c r="G35" s="29">
        <v>1898</v>
      </c>
      <c r="H35" s="29">
        <v>2728.4121621621621</v>
      </c>
      <c r="I35" s="40" t="s">
        <v>8</v>
      </c>
      <c r="J35" s="38" t="s">
        <v>8</v>
      </c>
      <c r="K35" s="38" t="s">
        <v>8</v>
      </c>
      <c r="L35" s="38" t="s">
        <v>8</v>
      </c>
      <c r="M35" s="38" t="s">
        <v>8</v>
      </c>
      <c r="N35" s="38" t="s">
        <v>8</v>
      </c>
      <c r="O35" s="32">
        <f t="shared" si="0"/>
        <v>2313.2060810810808</v>
      </c>
      <c r="P35" s="40" t="s">
        <v>8</v>
      </c>
      <c r="Q35" s="40" t="s">
        <v>8</v>
      </c>
      <c r="R35" s="40" t="s">
        <v>8</v>
      </c>
      <c r="S35" s="40" t="s">
        <v>8</v>
      </c>
      <c r="T35" s="33">
        <v>214.14761904761903</v>
      </c>
      <c r="U35" s="33">
        <v>273.61718750000006</v>
      </c>
      <c r="V35" s="33">
        <v>260.83333333333331</v>
      </c>
      <c r="W35" s="33">
        <v>338.33333333333331</v>
      </c>
      <c r="X35" s="33">
        <v>380</v>
      </c>
      <c r="Y35" s="33">
        <v>425</v>
      </c>
      <c r="Z35" s="40" t="s">
        <v>8</v>
      </c>
      <c r="AA35" s="40" t="s">
        <v>8</v>
      </c>
      <c r="AB35" s="35">
        <f t="shared" si="1"/>
        <v>315.32191220238093</v>
      </c>
      <c r="AC35" s="14"/>
    </row>
    <row r="36" spans="1:29" s="15" customFormat="1" ht="24" customHeight="1" x14ac:dyDescent="0.2">
      <c r="A36" s="27">
        <v>211</v>
      </c>
      <c r="B36" s="28" t="s">
        <v>26</v>
      </c>
      <c r="C36" s="29">
        <v>229.72701149425285</v>
      </c>
      <c r="D36" s="38">
        <v>241</v>
      </c>
      <c r="E36" s="31">
        <v>242.7734375</v>
      </c>
      <c r="F36" s="29">
        <v>277.40393518518522</v>
      </c>
      <c r="G36" s="29">
        <v>278</v>
      </c>
      <c r="H36" s="29">
        <v>271.50071428571425</v>
      </c>
      <c r="I36" s="29">
        <v>287.22303921568624</v>
      </c>
      <c r="J36" s="29">
        <v>294.04558823529408</v>
      </c>
      <c r="K36" s="29">
        <v>310.52083333333331</v>
      </c>
      <c r="L36" s="29">
        <v>308.85416666666669</v>
      </c>
      <c r="M36" s="31">
        <v>346.49411764705883</v>
      </c>
      <c r="N36" s="29">
        <v>307</v>
      </c>
      <c r="O36" s="32">
        <f t="shared" si="0"/>
        <v>282.87857029693259</v>
      </c>
      <c r="P36" s="33">
        <v>16.399999999999999</v>
      </c>
      <c r="Q36" s="34">
        <v>16.659090909090907</v>
      </c>
      <c r="R36" s="33">
        <v>16.730263157894736</v>
      </c>
      <c r="S36" s="33">
        <v>18.885683760683762</v>
      </c>
      <c r="T36" s="33">
        <v>18.951923076923077</v>
      </c>
      <c r="U36" s="33">
        <v>18.483333333333331</v>
      </c>
      <c r="V36" s="33">
        <v>19.198464912280702</v>
      </c>
      <c r="W36" s="33">
        <v>18.806578947368422</v>
      </c>
      <c r="X36" s="33">
        <v>19.303125000000001</v>
      </c>
      <c r="Y36" s="33">
        <v>19.229166666666664</v>
      </c>
      <c r="Z36" s="34">
        <v>19.698717948717952</v>
      </c>
      <c r="AA36" s="33">
        <v>19</v>
      </c>
      <c r="AB36" s="35">
        <f t="shared" si="1"/>
        <v>18.445528976079959</v>
      </c>
      <c r="AC36" s="14"/>
    </row>
    <row r="37" spans="1:29" s="15" customFormat="1" ht="24" customHeight="1" x14ac:dyDescent="0.2">
      <c r="A37" s="27">
        <v>212</v>
      </c>
      <c r="B37" s="28" t="s">
        <v>27</v>
      </c>
      <c r="C37" s="29">
        <v>440.52380952380952</v>
      </c>
      <c r="D37" s="29">
        <v>445</v>
      </c>
      <c r="E37" s="31">
        <v>466.09722222222223</v>
      </c>
      <c r="F37" s="29">
        <v>525</v>
      </c>
      <c r="G37" s="29">
        <v>496</v>
      </c>
      <c r="H37" s="29">
        <v>503.70128205128202</v>
      </c>
      <c r="I37" s="29">
        <v>487.88596491228071</v>
      </c>
      <c r="J37" s="29">
        <v>497.47666666666663</v>
      </c>
      <c r="K37" s="29">
        <v>503.39583333333331</v>
      </c>
      <c r="L37" s="29">
        <v>516.28658536585363</v>
      </c>
      <c r="M37" s="31">
        <v>582.13333333333333</v>
      </c>
      <c r="N37" s="29">
        <v>620</v>
      </c>
      <c r="O37" s="32">
        <f t="shared" si="0"/>
        <v>506.95839145073177</v>
      </c>
      <c r="P37" s="33">
        <v>28.212499999999999</v>
      </c>
      <c r="Q37" s="34">
        <v>28.561363636363641</v>
      </c>
      <c r="R37" s="33">
        <v>28.795744680851062</v>
      </c>
      <c r="S37" s="33">
        <v>31.676418439716315</v>
      </c>
      <c r="T37" s="33">
        <v>30.602040816326532</v>
      </c>
      <c r="U37" s="33">
        <v>30.32740384615385</v>
      </c>
      <c r="V37" s="33">
        <v>30.767156862745097</v>
      </c>
      <c r="W37" s="33">
        <v>31.04455128205128</v>
      </c>
      <c r="X37" s="33">
        <v>31.260416666666664</v>
      </c>
      <c r="Y37" s="33">
        <v>32.073302469135804</v>
      </c>
      <c r="Z37" s="34">
        <v>30.674673202614375</v>
      </c>
      <c r="AA37" s="33">
        <v>31</v>
      </c>
      <c r="AB37" s="35">
        <f t="shared" si="1"/>
        <v>30.41629765855205</v>
      </c>
      <c r="AC37" s="14"/>
    </row>
    <row r="38" spans="1:29" s="15" customFormat="1" ht="21" customHeight="1" x14ac:dyDescent="0.2">
      <c r="A38" s="27">
        <v>213</v>
      </c>
      <c r="B38" s="28" t="s">
        <v>28</v>
      </c>
      <c r="C38" s="29">
        <v>351.75675675675683</v>
      </c>
      <c r="D38" s="29">
        <v>368</v>
      </c>
      <c r="E38" s="31">
        <v>355.05487804878049</v>
      </c>
      <c r="F38" s="29">
        <v>389.03455284552842</v>
      </c>
      <c r="G38" s="29">
        <v>380</v>
      </c>
      <c r="H38" s="29">
        <v>373.88958333333329</v>
      </c>
      <c r="I38" s="29">
        <v>368.53153153153153</v>
      </c>
      <c r="J38" s="29">
        <v>374.14861111111111</v>
      </c>
      <c r="K38" s="29">
        <v>395.54166666666663</v>
      </c>
      <c r="L38" s="29">
        <v>409.39880952380952</v>
      </c>
      <c r="M38" s="31">
        <v>412.82926829268291</v>
      </c>
      <c r="N38" s="29">
        <v>412</v>
      </c>
      <c r="O38" s="32">
        <f t="shared" si="0"/>
        <v>382.51547150918344</v>
      </c>
      <c r="P38" s="33">
        <v>22.710691823899367</v>
      </c>
      <c r="Q38" s="34">
        <v>22.218055555555555</v>
      </c>
      <c r="R38" s="33">
        <v>22.920535714285709</v>
      </c>
      <c r="S38" s="33">
        <v>25.114197530864196</v>
      </c>
      <c r="T38" s="33">
        <v>24.819182389937104</v>
      </c>
      <c r="U38" s="33">
        <v>24.427987421383648</v>
      </c>
      <c r="V38" s="33">
        <v>24.441326530612244</v>
      </c>
      <c r="W38" s="33">
        <v>24.543617021276596</v>
      </c>
      <c r="X38" s="33">
        <v>24.90566037735849</v>
      </c>
      <c r="Y38" s="33">
        <v>25.429315476190478</v>
      </c>
      <c r="Z38" s="34">
        <v>24.62409090909091</v>
      </c>
      <c r="AA38" s="33">
        <v>24</v>
      </c>
      <c r="AB38" s="35">
        <f t="shared" si="1"/>
        <v>24.179555062537855</v>
      </c>
      <c r="AC38" s="14"/>
    </row>
    <row r="39" spans="1:29" s="15" customFormat="1" ht="22.5" customHeight="1" x14ac:dyDescent="0.2">
      <c r="A39" s="27">
        <v>214</v>
      </c>
      <c r="B39" s="28" t="s">
        <v>29</v>
      </c>
      <c r="C39" s="29">
        <v>4250</v>
      </c>
      <c r="D39" s="29">
        <v>3710</v>
      </c>
      <c r="E39" s="31">
        <v>3456.6666666666665</v>
      </c>
      <c r="F39" s="29">
        <v>3539.2857142857142</v>
      </c>
      <c r="G39" s="29">
        <v>3360</v>
      </c>
      <c r="H39" s="29">
        <v>3590.2777777777778</v>
      </c>
      <c r="I39" s="29">
        <v>4507.8125</v>
      </c>
      <c r="J39" s="29">
        <v>4568.5</v>
      </c>
      <c r="K39" s="29">
        <v>4525</v>
      </c>
      <c r="L39" s="29">
        <v>4592.105263157895</v>
      </c>
      <c r="M39" s="31">
        <v>4705.7692307692305</v>
      </c>
      <c r="N39" s="29">
        <v>4382</v>
      </c>
      <c r="O39" s="32">
        <f t="shared" si="0"/>
        <v>4098.9514293881075</v>
      </c>
      <c r="P39" s="33">
        <v>70.803030303030297</v>
      </c>
      <c r="Q39" s="34">
        <v>67.76136363636364</v>
      </c>
      <c r="R39" s="33">
        <v>61.022222222222226</v>
      </c>
      <c r="S39" s="33">
        <v>64.125</v>
      </c>
      <c r="T39" s="33">
        <v>70.5</v>
      </c>
      <c r="U39" s="33">
        <v>61.888888888888886</v>
      </c>
      <c r="V39" s="33">
        <v>64.791666666666671</v>
      </c>
      <c r="W39" s="33">
        <v>62.548850574712645</v>
      </c>
      <c r="X39" s="33">
        <v>61.235119047619051</v>
      </c>
      <c r="Y39" s="33">
        <v>64.552469135802468</v>
      </c>
      <c r="Z39" s="34">
        <v>68.40625</v>
      </c>
      <c r="AA39" s="33">
        <v>72</v>
      </c>
      <c r="AB39" s="35">
        <f t="shared" si="1"/>
        <v>65.802905039608817</v>
      </c>
      <c r="AC39" s="14"/>
    </row>
    <row r="40" spans="1:29" s="15" customFormat="1" ht="21" customHeight="1" x14ac:dyDescent="0.2">
      <c r="A40" s="27">
        <v>215</v>
      </c>
      <c r="B40" s="28" t="s">
        <v>30</v>
      </c>
      <c r="C40" s="29">
        <v>4750</v>
      </c>
      <c r="D40" s="29">
        <v>3367</v>
      </c>
      <c r="E40" s="31">
        <v>2945</v>
      </c>
      <c r="F40" s="29">
        <v>3131.9444444444443</v>
      </c>
      <c r="G40" s="29">
        <v>2813</v>
      </c>
      <c r="H40" s="29">
        <v>2542.5</v>
      </c>
      <c r="I40" s="29">
        <v>2715.625</v>
      </c>
      <c r="J40" s="29">
        <v>3193.75</v>
      </c>
      <c r="K40" s="29">
        <v>3455</v>
      </c>
      <c r="L40" s="29">
        <v>3837.5</v>
      </c>
      <c r="M40" s="31">
        <v>3000</v>
      </c>
      <c r="N40" s="29">
        <v>2950</v>
      </c>
      <c r="O40" s="32">
        <f t="shared" si="0"/>
        <v>3225.1099537037039</v>
      </c>
      <c r="P40" s="33">
        <v>52.1875</v>
      </c>
      <c r="Q40" s="34">
        <v>32.708333333333336</v>
      </c>
      <c r="R40" s="33">
        <v>38.125</v>
      </c>
      <c r="S40" s="40">
        <v>47.795454545454547</v>
      </c>
      <c r="T40" s="33">
        <v>52.772435897435898</v>
      </c>
      <c r="U40" s="40" t="s">
        <v>8</v>
      </c>
      <c r="V40" s="33">
        <v>50.520833333333336</v>
      </c>
      <c r="W40" s="33">
        <v>45.602272727272727</v>
      </c>
      <c r="X40" s="33">
        <v>45.069444444444443</v>
      </c>
      <c r="Y40" s="33">
        <v>52.222222222222221</v>
      </c>
      <c r="Z40" s="34">
        <v>48.214285714285715</v>
      </c>
      <c r="AA40" s="33">
        <v>35</v>
      </c>
      <c r="AB40" s="35">
        <f t="shared" si="1"/>
        <v>45.474343837980207</v>
      </c>
      <c r="AC40" s="14"/>
    </row>
    <row r="41" spans="1:29" s="15" customFormat="1" ht="24" customHeight="1" x14ac:dyDescent="0.3">
      <c r="A41" s="27">
        <v>216</v>
      </c>
      <c r="B41" s="28" t="s">
        <v>31</v>
      </c>
      <c r="C41" s="38" t="s">
        <v>8</v>
      </c>
      <c r="D41" s="41">
        <v>2483</v>
      </c>
      <c r="E41" s="46">
        <v>2694.166666666667</v>
      </c>
      <c r="F41" s="45">
        <v>2777.5</v>
      </c>
      <c r="G41" s="41">
        <v>2558</v>
      </c>
      <c r="H41" s="45">
        <v>2499.1666666666665</v>
      </c>
      <c r="I41" s="45">
        <v>2883.9285714285716</v>
      </c>
      <c r="J41" s="45">
        <v>3195.3846153846152</v>
      </c>
      <c r="K41" s="45">
        <v>4138.8888888888887</v>
      </c>
      <c r="L41" s="45">
        <v>4476.7857142857147</v>
      </c>
      <c r="M41" s="47">
        <v>4885</v>
      </c>
      <c r="N41" s="41">
        <v>4100</v>
      </c>
      <c r="O41" s="32">
        <f t="shared" si="0"/>
        <v>3335.6201021201018</v>
      </c>
      <c r="P41" s="43" t="s">
        <v>8</v>
      </c>
      <c r="Q41" s="44">
        <v>34.555555555555557</v>
      </c>
      <c r="R41" s="43">
        <v>35.383333333333333</v>
      </c>
      <c r="S41" s="43">
        <v>36.674999999999997</v>
      </c>
      <c r="T41" s="43">
        <v>34.394444444444453</v>
      </c>
      <c r="U41" s="43">
        <v>33.36</v>
      </c>
      <c r="V41" s="43">
        <v>40.735294117647058</v>
      </c>
      <c r="W41" s="43">
        <v>45.56666666666667</v>
      </c>
      <c r="X41" s="43">
        <v>57.575757575757571</v>
      </c>
      <c r="Y41" s="43">
        <v>61.666666666666664</v>
      </c>
      <c r="Z41" s="44">
        <v>67.714285714285708</v>
      </c>
      <c r="AA41" s="43">
        <v>63</v>
      </c>
      <c r="AB41" s="35">
        <f t="shared" si="1"/>
        <v>46.420636734032456</v>
      </c>
      <c r="AC41" s="16"/>
    </row>
    <row r="42" spans="1:29" s="15" customFormat="1" ht="21" customHeight="1" x14ac:dyDescent="0.3">
      <c r="A42" s="27">
        <v>217</v>
      </c>
      <c r="B42" s="28" t="s">
        <v>32</v>
      </c>
      <c r="C42" s="45">
        <v>4854.1035353535362</v>
      </c>
      <c r="D42" s="41">
        <v>5279</v>
      </c>
      <c r="E42" s="42">
        <v>6059.144736842105</v>
      </c>
      <c r="F42" s="45">
        <v>6206.0810810810808</v>
      </c>
      <c r="G42" s="41">
        <v>6572</v>
      </c>
      <c r="H42" s="41">
        <v>6575</v>
      </c>
      <c r="I42" s="45">
        <v>6790.9188034188046</v>
      </c>
      <c r="J42" s="41">
        <v>6944.0416666666661</v>
      </c>
      <c r="K42" s="45">
        <v>7139.6341463414637</v>
      </c>
      <c r="L42" s="45">
        <v>7243.4523809523807</v>
      </c>
      <c r="M42" s="47">
        <v>7230</v>
      </c>
      <c r="N42" s="41">
        <v>7185</v>
      </c>
      <c r="O42" s="32">
        <f t="shared" si="0"/>
        <v>6506.5313625546696</v>
      </c>
      <c r="P42" s="43">
        <v>65</v>
      </c>
      <c r="Q42" s="44">
        <v>68.332547169811306</v>
      </c>
      <c r="R42" s="43">
        <v>75.25797872340425</v>
      </c>
      <c r="S42" s="43">
        <v>77.239130434782609</v>
      </c>
      <c r="T42" s="43">
        <v>82.008865248226954</v>
      </c>
      <c r="U42" s="43">
        <v>81.63333333333334</v>
      </c>
      <c r="V42" s="43">
        <v>85.736666666666665</v>
      </c>
      <c r="W42" s="43">
        <v>84.758169934640506</v>
      </c>
      <c r="X42" s="43">
        <v>85.852941176470594</v>
      </c>
      <c r="Y42" s="43">
        <v>90.13942307692308</v>
      </c>
      <c r="Z42" s="44">
        <v>86.352450980392163</v>
      </c>
      <c r="AA42" s="43">
        <v>87</v>
      </c>
      <c r="AB42" s="35">
        <f t="shared" si="1"/>
        <v>80.775958895387632</v>
      </c>
      <c r="AC42" s="16"/>
    </row>
    <row r="43" spans="1:29" s="15" customFormat="1" ht="21" customHeight="1" x14ac:dyDescent="0.3">
      <c r="A43" s="27">
        <v>218</v>
      </c>
      <c r="B43" s="28" t="s">
        <v>33</v>
      </c>
      <c r="C43" s="41">
        <v>26722.222222222223</v>
      </c>
      <c r="D43" s="41">
        <v>26620</v>
      </c>
      <c r="E43" s="46">
        <v>25921.153846153848</v>
      </c>
      <c r="F43" s="41">
        <v>27192.204301075271</v>
      </c>
      <c r="G43" s="41">
        <v>24570</v>
      </c>
      <c r="H43" s="41">
        <v>26877.666666666668</v>
      </c>
      <c r="I43" s="41">
        <v>26513.888888888891</v>
      </c>
      <c r="J43" s="41">
        <v>27144.642857142859</v>
      </c>
      <c r="K43" s="41">
        <v>26767.241379310344</v>
      </c>
      <c r="L43" s="41">
        <v>27840.517241379312</v>
      </c>
      <c r="M43" s="47">
        <v>28636.574074074073</v>
      </c>
      <c r="N43" s="41">
        <v>32742</v>
      </c>
      <c r="O43" s="32">
        <f t="shared" si="0"/>
        <v>27295.675956409454</v>
      </c>
      <c r="P43" s="43">
        <v>375</v>
      </c>
      <c r="Q43" s="44">
        <v>314.9768518518519</v>
      </c>
      <c r="R43" s="43">
        <v>296.98648648648651</v>
      </c>
      <c r="S43" s="40">
        <v>314.469696969697</v>
      </c>
      <c r="T43" s="43">
        <v>305.97222222222229</v>
      </c>
      <c r="U43" s="43">
        <v>310.14024390243901</v>
      </c>
      <c r="V43" s="43">
        <v>314.38063063063066</v>
      </c>
      <c r="W43" s="43">
        <v>318.31578947368422</v>
      </c>
      <c r="X43" s="43">
        <v>320.93468468468473</v>
      </c>
      <c r="Y43" s="43">
        <v>327.46710526315792</v>
      </c>
      <c r="Z43" s="44">
        <v>332.28125</v>
      </c>
      <c r="AA43" s="43">
        <v>362</v>
      </c>
      <c r="AB43" s="35">
        <f t="shared" si="1"/>
        <v>324.41041345707117</v>
      </c>
      <c r="AC43" s="16"/>
    </row>
    <row r="44" spans="1:29" s="15" customFormat="1" ht="21.75" customHeight="1" x14ac:dyDescent="0.3">
      <c r="A44" s="27">
        <v>219</v>
      </c>
      <c r="B44" s="28" t="s">
        <v>34</v>
      </c>
      <c r="C44" s="50">
        <v>9708.3333333333339</v>
      </c>
      <c r="D44" s="50">
        <v>9216</v>
      </c>
      <c r="E44" s="48">
        <v>9105.2631578947367</v>
      </c>
      <c r="F44" s="50">
        <v>9170.454545454546</v>
      </c>
      <c r="G44" s="50">
        <v>9472</v>
      </c>
      <c r="H44" s="50">
        <v>9503.1578947368416</v>
      </c>
      <c r="I44" s="50">
        <v>9602.9411764705874</v>
      </c>
      <c r="J44" s="50">
        <v>8956.6666666666661</v>
      </c>
      <c r="K44" s="50">
        <v>10218.75</v>
      </c>
      <c r="L44" s="50">
        <v>9783.3333333333339</v>
      </c>
      <c r="M44" s="49">
        <v>10000</v>
      </c>
      <c r="N44" s="50">
        <v>10218</v>
      </c>
      <c r="O44" s="32">
        <f t="shared" si="0"/>
        <v>9579.5750089908379</v>
      </c>
      <c r="P44" s="43">
        <v>116.38020833333334</v>
      </c>
      <c r="Q44" s="44">
        <v>117.88461538461539</v>
      </c>
      <c r="R44" s="43">
        <v>121.41379310344827</v>
      </c>
      <c r="S44" s="43">
        <v>121.17424242424242</v>
      </c>
      <c r="T44" s="43">
        <v>124.24242424242425</v>
      </c>
      <c r="U44" s="43">
        <v>123.9</v>
      </c>
      <c r="V44" s="43">
        <v>126.80555555555556</v>
      </c>
      <c r="W44" s="43">
        <v>126.47916666666667</v>
      </c>
      <c r="X44" s="43">
        <v>129.21875</v>
      </c>
      <c r="Y44" s="43">
        <v>129.41666666666669</v>
      </c>
      <c r="Z44" s="44">
        <v>133.11904761904762</v>
      </c>
      <c r="AA44" s="43">
        <v>132</v>
      </c>
      <c r="AB44" s="35">
        <f t="shared" si="1"/>
        <v>125.16953916633337</v>
      </c>
      <c r="AC44" s="16"/>
    </row>
    <row r="45" spans="1:29" s="15" customFormat="1" ht="24" customHeight="1" x14ac:dyDescent="0.3">
      <c r="A45" s="27">
        <v>220</v>
      </c>
      <c r="B45" s="28" t="s">
        <v>35</v>
      </c>
      <c r="C45" s="50">
        <v>13500</v>
      </c>
      <c r="D45" s="50">
        <v>14700</v>
      </c>
      <c r="E45" s="51">
        <v>14000</v>
      </c>
      <c r="F45" s="50">
        <v>13437.5</v>
      </c>
      <c r="G45" s="50">
        <v>13250</v>
      </c>
      <c r="H45" s="50">
        <v>13250</v>
      </c>
      <c r="I45" s="50">
        <v>13250</v>
      </c>
      <c r="J45" s="50">
        <v>15208.333333333334</v>
      </c>
      <c r="K45" s="50">
        <v>13803.571428571429</v>
      </c>
      <c r="L45" s="50">
        <v>13375</v>
      </c>
      <c r="M45" s="49">
        <v>13750</v>
      </c>
      <c r="N45" s="50">
        <v>14500</v>
      </c>
      <c r="O45" s="32">
        <f t="shared" si="0"/>
        <v>13835.367063492064</v>
      </c>
      <c r="P45" s="43">
        <v>162.84722222222223</v>
      </c>
      <c r="Q45" s="44">
        <v>153.125</v>
      </c>
      <c r="R45" s="43">
        <v>157.28571428571428</v>
      </c>
      <c r="S45" s="43">
        <v>147.5</v>
      </c>
      <c r="T45" s="43">
        <v>153.33333333333334</v>
      </c>
      <c r="U45" s="43">
        <v>148.875</v>
      </c>
      <c r="V45" s="43">
        <v>149.375</v>
      </c>
      <c r="W45" s="43">
        <v>181.9</v>
      </c>
      <c r="X45" s="43">
        <v>155.27777777777777</v>
      </c>
      <c r="Y45" s="43">
        <v>153.33333333333334</v>
      </c>
      <c r="Z45" s="44">
        <v>154.58333333333334</v>
      </c>
      <c r="AA45" s="43">
        <v>161</v>
      </c>
      <c r="AB45" s="35">
        <f t="shared" si="1"/>
        <v>156.53630952380954</v>
      </c>
      <c r="AC45" s="16"/>
    </row>
    <row r="46" spans="1:29" s="15" customFormat="1" ht="24" customHeight="1" x14ac:dyDescent="0.2"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s="15" customFormat="1" ht="24" customHeight="1" x14ac:dyDescent="0.2"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s="15" customFormat="1" ht="24" customHeight="1" x14ac:dyDescent="0.2"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8"/>
      <c r="N48" s="18"/>
      <c r="O48" s="18"/>
      <c r="P48" s="18"/>
      <c r="Q48" s="18"/>
      <c r="AB48" s="16"/>
    </row>
    <row r="49" spans="1:28" s="15" customFormat="1" ht="24" customHeight="1" x14ac:dyDescent="0.2">
      <c r="B49" s="17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8"/>
      <c r="N49" s="18"/>
      <c r="O49" s="18"/>
      <c r="P49" s="18"/>
      <c r="Q49" s="18"/>
      <c r="AB49" s="16"/>
    </row>
    <row r="50" spans="1:28" s="15" customFormat="1" ht="24" customHeight="1" x14ac:dyDescent="0.2">
      <c r="B50" s="1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8"/>
      <c r="N50" s="18"/>
      <c r="O50" s="18"/>
      <c r="P50" s="18"/>
      <c r="Q50" s="18"/>
      <c r="AB50" s="16"/>
    </row>
    <row r="51" spans="1:28" s="15" customFormat="1" ht="24" customHeight="1" x14ac:dyDescent="0.2"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8"/>
      <c r="N51" s="18"/>
      <c r="O51" s="18"/>
      <c r="P51" s="18"/>
      <c r="Q51" s="18"/>
      <c r="AB51" s="16"/>
    </row>
    <row r="52" spans="1:28" s="15" customFormat="1" ht="24" customHeight="1" x14ac:dyDescent="0.2"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8"/>
      <c r="N52" s="18"/>
      <c r="O52" s="18"/>
      <c r="P52" s="18"/>
      <c r="Q52" s="18"/>
      <c r="AB52" s="16"/>
    </row>
    <row r="53" spans="1:28" s="15" customFormat="1" ht="24" customHeight="1" x14ac:dyDescent="0.2"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8"/>
      <c r="N53" s="18"/>
      <c r="O53" s="18"/>
      <c r="P53" s="18"/>
      <c r="Q53" s="18"/>
      <c r="AB53" s="16"/>
    </row>
    <row r="54" spans="1:28" s="15" customFormat="1" ht="24" customHeight="1" x14ac:dyDescent="0.2">
      <c r="B54" s="17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8"/>
      <c r="N54" s="18"/>
      <c r="O54" s="18"/>
      <c r="P54" s="18"/>
      <c r="Q54" s="18"/>
      <c r="AB54" s="16"/>
    </row>
    <row r="55" spans="1:28" s="15" customFormat="1" ht="24" customHeight="1" x14ac:dyDescent="0.2">
      <c r="B55" s="1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8"/>
      <c r="N55" s="18"/>
      <c r="O55" s="18"/>
      <c r="P55" s="18"/>
      <c r="Q55" s="18"/>
      <c r="AB55" s="16"/>
    </row>
    <row r="56" spans="1:28" s="15" customFormat="1" ht="24" customHeight="1" x14ac:dyDescent="0.2"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8"/>
      <c r="N56" s="18"/>
      <c r="O56" s="18"/>
      <c r="P56" s="18"/>
      <c r="Q56" s="18"/>
      <c r="AB56" s="16"/>
    </row>
    <row r="57" spans="1:28" s="15" customFormat="1" ht="24" customHeight="1" x14ac:dyDescent="0.2">
      <c r="B57" s="17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8"/>
      <c r="N57" s="18"/>
      <c r="O57" s="18"/>
      <c r="P57" s="18"/>
      <c r="Q57" s="18"/>
      <c r="AB57" s="16"/>
    </row>
    <row r="58" spans="1:28" s="15" customFormat="1" ht="24" customHeight="1" x14ac:dyDescent="0.2">
      <c r="B58" s="1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8"/>
      <c r="N58" s="18"/>
      <c r="O58" s="18"/>
      <c r="P58" s="18"/>
      <c r="Q58" s="18"/>
      <c r="AB58" s="16"/>
    </row>
    <row r="59" spans="1:28" s="15" customFormat="1" ht="24" customHeight="1" x14ac:dyDescent="0.2">
      <c r="A59" s="19"/>
      <c r="B59" s="20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8"/>
      <c r="N59" s="18"/>
      <c r="O59" s="18"/>
      <c r="P59" s="18"/>
      <c r="Q59" s="18"/>
      <c r="AB59" s="16"/>
    </row>
    <row r="60" spans="1:28" ht="24" customHeight="1" x14ac:dyDescent="0.2">
      <c r="M60" s="11"/>
      <c r="N60" s="11"/>
      <c r="O60" s="11"/>
      <c r="P60" s="11"/>
      <c r="Q60" s="11"/>
    </row>
    <row r="61" spans="1:28" ht="24" customHeight="1" x14ac:dyDescent="0.2">
      <c r="M61" s="11"/>
      <c r="N61" s="11"/>
      <c r="O61" s="11"/>
      <c r="P61" s="11"/>
      <c r="Q61" s="11"/>
    </row>
    <row r="62" spans="1:28" ht="24" customHeight="1" x14ac:dyDescent="0.2">
      <c r="M62" s="11"/>
      <c r="N62" s="11"/>
      <c r="O62" s="11"/>
      <c r="P62" s="11"/>
      <c r="Q62" s="11"/>
    </row>
    <row r="63" spans="1:28" ht="24" customHeight="1" x14ac:dyDescent="0.2">
      <c r="M63" s="11"/>
      <c r="N63" s="11"/>
      <c r="O63" s="11"/>
      <c r="P63" s="11"/>
      <c r="Q63" s="11"/>
    </row>
    <row r="64" spans="1:28" ht="24" customHeight="1" x14ac:dyDescent="0.2">
      <c r="M64" s="11"/>
      <c r="N64" s="11"/>
      <c r="O64" s="11"/>
      <c r="P64" s="11"/>
      <c r="Q64" s="11"/>
    </row>
    <row r="65" spans="13:17" ht="24" customHeight="1" x14ac:dyDescent="0.2">
      <c r="M65" s="11"/>
      <c r="N65" s="11"/>
      <c r="O65" s="11"/>
      <c r="P65" s="11"/>
      <c r="Q65" s="11"/>
    </row>
    <row r="66" spans="13:17" ht="24" customHeight="1" x14ac:dyDescent="0.2">
      <c r="M66" s="11"/>
      <c r="N66" s="11"/>
      <c r="O66" s="11"/>
      <c r="P66" s="11"/>
      <c r="Q66" s="11"/>
    </row>
    <row r="67" spans="13:17" ht="24" customHeight="1" x14ac:dyDescent="0.2">
      <c r="M67" s="11"/>
      <c r="N67" s="11"/>
      <c r="O67" s="11"/>
      <c r="P67" s="11"/>
      <c r="Q67" s="11"/>
    </row>
    <row r="68" spans="13:17" ht="24" customHeight="1" x14ac:dyDescent="0.2">
      <c r="M68" s="11"/>
      <c r="N68" s="11"/>
      <c r="O68" s="11"/>
      <c r="P68" s="11"/>
      <c r="Q68" s="11"/>
    </row>
    <row r="69" spans="13:17" ht="24" customHeight="1" x14ac:dyDescent="0.2">
      <c r="M69" s="12"/>
      <c r="N69" s="12"/>
      <c r="O69" s="12"/>
      <c r="P69" s="13"/>
      <c r="Q69" s="13"/>
    </row>
    <row r="70" spans="13:17" ht="24" customHeight="1" x14ac:dyDescent="0.2">
      <c r="M70" s="12"/>
      <c r="N70" s="12"/>
      <c r="O70" s="12"/>
      <c r="P70" s="13"/>
      <c r="Q70" s="13"/>
    </row>
    <row r="71" spans="13:17" ht="24" customHeight="1" x14ac:dyDescent="0.2">
      <c r="M71" s="12"/>
      <c r="N71" s="12"/>
      <c r="O71" s="12"/>
      <c r="P71" s="13"/>
      <c r="Q71" s="13"/>
    </row>
    <row r="72" spans="13:17" ht="24" customHeight="1" x14ac:dyDescent="0.2">
      <c r="M72" s="12"/>
      <c r="N72" s="12"/>
      <c r="O72" s="12"/>
      <c r="P72" s="13"/>
      <c r="Q72" s="13"/>
    </row>
    <row r="73" spans="13:17" ht="24" customHeight="1" x14ac:dyDescent="0.2">
      <c r="M73" s="12"/>
      <c r="N73" s="12"/>
      <c r="O73" s="12"/>
      <c r="P73" s="13"/>
      <c r="Q73" s="13"/>
    </row>
    <row r="74" spans="13:17" ht="24" customHeight="1" x14ac:dyDescent="0.2">
      <c r="M74" s="12"/>
      <c r="N74" s="12"/>
      <c r="O74" s="12"/>
      <c r="P74" s="13"/>
      <c r="Q74" s="13"/>
    </row>
    <row r="75" spans="13:17" ht="24" customHeight="1" x14ac:dyDescent="0.2">
      <c r="M75" s="12"/>
      <c r="N75" s="12"/>
      <c r="O75" s="12"/>
      <c r="P75" s="13"/>
      <c r="Q75" s="13"/>
    </row>
  </sheetData>
  <mergeCells count="7">
    <mergeCell ref="A2:O2"/>
    <mergeCell ref="P2:AB2"/>
    <mergeCell ref="C3:O3"/>
    <mergeCell ref="P3:AB3"/>
    <mergeCell ref="A4:A5"/>
    <mergeCell ref="C4:O4"/>
    <mergeCell ref="P4:AB4"/>
  </mergeCells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Tahera</cp:lastModifiedBy>
  <cp:lastPrinted>2023-10-01T20:14:03Z</cp:lastPrinted>
  <dcterms:created xsi:type="dcterms:W3CDTF">2011-12-19T07:50:24Z</dcterms:created>
  <dcterms:modified xsi:type="dcterms:W3CDTF">2024-12-12T06:19:18Z</dcterms:modified>
</cp:coreProperties>
</file>