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<sst xmlns="http://schemas.openxmlformats.org/spreadsheetml/2006/main" count="224" uniqueCount="88">
  <si>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</si>
  <si>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</si>
  <si>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</si>
  <si>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</si>
  <si>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</si>
  <si>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</si>
  <si>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</si>
  <si>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</si>
  <si>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</si>
  <si>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</si>
  <si>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</si>
  <si>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</si>
  <si>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</si>
  <si>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</si>
  <si>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</si>
  <si>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</si>
  <si>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</si>
  <si>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</si>
  <si>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</si>
  <si>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</si>
  <si>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</si>
  <si>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</si>
  <si>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</si>
  <si>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</si>
  <si>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</si>
  <si>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</si>
  <si>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</si>
  <si>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</si>
  <si>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</si>
  <si>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</si>
  <si>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</si>
  <si>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</si>
  <si>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</si>
  <si>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</si>
  <si>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</si>
  <si>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</si>
  <si>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</si>
  <si>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</si>
  <si>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</si>
  <si>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</si>
  <si>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</si>
  <si>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</si>
  <si>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</si>
  <si>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</si>
  <si>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</si>
  <si>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</si>
  <si>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</si>
  <si>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</si>
  <si>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</si>
  <si>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</si>
  <si>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</si>
  <si>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</si>
  <si>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</si>
  <si>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</si>
  <si>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</si>
  <si>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</si>
  <si>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</si>
  <si>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</si>
  <si>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</si>
  <si>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</si>
  <si>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</si>
  <si>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</si>
  <si>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</si>
  <si>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</si>
  <si>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</si>
  <si>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</si>
  <si>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</si>
  <si>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</si>
  <si>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আদা,আলু</t>
  </si>
  <si>
    <t>পেঁয়াজ (দেশী)</t>
  </si>
  <si>
    <t>পেঁয়াজ (আমদানীকৃত)</t>
  </si>
  <si>
    <t>7।  দেশী মুরগী,ব্রয়লার মুরগী</t>
  </si>
  <si>
    <t>২। ,পাম তেল,সয়াবিন তেল খোলা/প্যাকেট</t>
  </si>
  <si>
    <t>চাল মাঝারি</t>
  </si>
  <si>
    <t>5।  কাতলা মাছ,বেগুন</t>
  </si>
  <si>
    <t>রসুন দেশী,ফার্ম ডিম</t>
  </si>
  <si>
    <t>24-06-2021</t>
  </si>
  <si>
    <t>৩। রসুন আমদানি,পটল</t>
  </si>
  <si>
    <t>মুগ ডাল,কাঁচামরিচ</t>
  </si>
  <si>
    <t>1। আটা প্যাকেট</t>
  </si>
  <si>
    <t>দেশি/আমদানি পেঁয়াজ,মসুর ডাল</t>
  </si>
  <si>
    <t>6। চাল মোটা,চাল মিনিকেট,নাজির</t>
  </si>
  <si>
    <t>৪।   রুই মাছ,কাঁচাপেঁপে,গরুর মাংশ,</t>
  </si>
  <si>
    <t>তারিখঃ 28/07/2021 খ্রিঃ।</t>
  </si>
  <si>
    <t>28-07-2021</t>
  </si>
  <si>
    <t>পাঙ্গাস মাছ,আটা খোলা</t>
  </si>
  <si>
    <t>28-07-2020</t>
  </si>
  <si>
    <t>স্মারক নং 12.00.5500.700.16.002.18-643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</si>
</sst>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87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76</v>
      </c>
      <c r="H10" s="115"/>
      <c r="I10" s="116"/>
      <c r="J10" s="110"/>
      <c r="K10" s="117" t="s">
        <v>86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60</v>
      </c>
      <c r="H11" s="51" t="s">
        <v>10</v>
      </c>
      <c r="I11" s="58">
        <v>62</v>
      </c>
      <c r="J11" s="39">
        <f t="shared" ref="J11:J12" si="0">((D11+F11)/2-(G11+I11)/2)/((G11+I11)/2)*100</f>
        <v>-3.278688524590164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-1.6666666666666667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55</v>
      </c>
      <c r="E12" s="51" t="s">
        <v>10</v>
      </c>
      <c r="F12" s="34">
        <v>56</v>
      </c>
      <c r="G12" s="57">
        <v>55</v>
      </c>
      <c r="H12" s="51" t="s">
        <v>10</v>
      </c>
      <c r="I12" s="58">
        <v>58</v>
      </c>
      <c r="J12" s="37">
        <f t="shared" si="0"/>
        <v>-1.7699115044247788</v>
      </c>
      <c r="K12" s="34">
        <v>54</v>
      </c>
      <c r="L12" s="51" t="s">
        <v>10</v>
      </c>
      <c r="M12" s="34">
        <v>58</v>
      </c>
      <c r="N12" s="37">
        <f t="shared" si="1"/>
        <v>-0.89285714285714279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52</v>
      </c>
      <c r="E13" s="51" t="s">
        <v>10</v>
      </c>
      <c r="F13" s="34">
        <v>55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4.9019607843137258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16.304347826086957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46</v>
      </c>
      <c r="H14" s="51" t="s">
        <v>10</v>
      </c>
      <c r="I14" s="58">
        <v>48</v>
      </c>
      <c r="J14" s="37">
        <f t="shared" si="2"/>
        <v>-6.3829787234042552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32</v>
      </c>
      <c r="L15" s="51" t="s">
        <v>10</v>
      </c>
      <c r="M15" s="34">
        <v>33</v>
      </c>
      <c r="N15" s="37">
        <f t="shared" si="3"/>
        <v>0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28</v>
      </c>
      <c r="E16" s="51" t="s">
        <v>10</v>
      </c>
      <c r="F16" s="34">
        <v>29</v>
      </c>
      <c r="G16" s="57">
        <v>27</v>
      </c>
      <c r="H16" s="51" t="s">
        <v>10</v>
      </c>
      <c r="I16" s="58">
        <v>28</v>
      </c>
      <c r="J16" s="37">
        <f t="shared" si="2"/>
        <v>3.6363636363636362</v>
      </c>
      <c r="K16" s="34">
        <v>26</v>
      </c>
      <c r="L16" s="51" t="s">
        <v>10</v>
      </c>
      <c r="M16" s="34">
        <v>27</v>
      </c>
      <c r="N16" s="37">
        <f t="shared" si="3"/>
        <v>7.5471698113207548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90</v>
      </c>
      <c r="L17" s="51" t="s">
        <v>10</v>
      </c>
      <c r="M17" s="34">
        <v>120</v>
      </c>
      <c r="N17" s="37">
        <f t="shared" si="3"/>
        <v>-14.285714285714285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150</v>
      </c>
      <c r="G18" s="57">
        <v>125</v>
      </c>
      <c r="H18" s="59" t="s">
        <v>10</v>
      </c>
      <c r="I18" s="58">
        <v>145</v>
      </c>
      <c r="J18" s="37">
        <f t="shared" si="2"/>
        <v>1.8518518518518516</v>
      </c>
      <c r="K18" s="34">
        <v>120</v>
      </c>
      <c r="L18" s="51" t="s">
        <v>10</v>
      </c>
      <c r="M18" s="34">
        <v>140</v>
      </c>
      <c r="N18" s="37">
        <f t="shared" si="3"/>
        <v>5.7692307692307692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125</v>
      </c>
      <c r="E20" s="51" t="s">
        <v>10</v>
      </c>
      <c r="F20" s="34">
        <v>130</v>
      </c>
      <c r="G20" s="57">
        <v>130</v>
      </c>
      <c r="H20" s="51" t="s">
        <v>10</v>
      </c>
      <c r="I20" s="58">
        <v>140</v>
      </c>
      <c r="J20" s="37">
        <f t="shared" si="2"/>
        <v>-5.5555555555555554</v>
      </c>
      <c r="K20" s="34">
        <v>85</v>
      </c>
      <c r="L20" s="51" t="s">
        <v>10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32</v>
      </c>
      <c r="C21" s="45" t="s">
        <v>11</v>
      </c>
      <c r="D21" s="34">
        <v>113</v>
      </c>
      <c r="E21" s="51">
        <f>-F19</f>
        <v>-70</v>
      </c>
      <c r="F21" s="34">
        <v>115</v>
      </c>
      <c r="G21" s="57">
        <v>120</v>
      </c>
      <c r="H21" s="51" t="s">
        <v>10</v>
      </c>
      <c r="I21" s="58">
        <v>122</v>
      </c>
      <c r="J21" s="37">
        <f t="shared" si="2"/>
        <v>-5.785123966942149</v>
      </c>
      <c r="K21" s="34">
        <v>74</v>
      </c>
      <c r="L21" s="51" t="s">
        <v>10</v>
      </c>
      <c r="M21" s="34">
        <v>78</v>
      </c>
      <c r="N21" s="37">
        <f t="shared" si="3"/>
        <v>50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-1.2669730773751986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69</v>
      </c>
      <c r="C23" s="46" t="s">
        <v>9</v>
      </c>
      <c r="D23" s="34">
        <v>44</v>
      </c>
      <c r="E23" s="51" t="s">
        <v>10</v>
      </c>
      <c r="F23" s="34">
        <v>48</v>
      </c>
      <c r="G23" s="57">
        <v>40</v>
      </c>
      <c r="H23" s="51" t="s">
        <v>10</v>
      </c>
      <c r="I23" s="58">
        <v>42</v>
      </c>
      <c r="J23" s="37">
        <f t="shared" si="2"/>
        <v>12.195121951219512</v>
      </c>
      <c r="K23" s="34">
        <v>38</v>
      </c>
      <c r="L23" s="51" t="s">
        <v>10</v>
      </c>
      <c r="M23" s="34">
        <v>42</v>
      </c>
      <c r="N23" s="37">
        <f t="shared" si="3"/>
        <v>15</v>
      </c>
    </row>
    <row r="24" spans="1:14" ht="17.25" customHeight="1">
      <c r="A24" s="49">
        <v>14</v>
      </c>
      <c r="B24" s="47" t="s">
        <v>70</v>
      </c>
      <c r="C24" s="45" t="s">
        <v>11</v>
      </c>
      <c r="D24" s="34">
        <v>40</v>
      </c>
      <c r="E24" s="51">
        <v>0</v>
      </c>
      <c r="F24" s="34">
        <v>42</v>
      </c>
      <c r="G24" s="57">
        <v>35</v>
      </c>
      <c r="H24" s="51" t="s">
        <v>10</v>
      </c>
      <c r="I24" s="58">
        <v>36</v>
      </c>
      <c r="J24" s="37">
        <f t="shared" si="2"/>
        <v>15.492957746478872</v>
      </c>
      <c r="K24" s="34">
        <v>26</v>
      </c>
      <c r="L24" s="51" t="s">
        <v>10</v>
      </c>
      <c r="M24" s="34">
        <v>27</v>
      </c>
      <c r="N24" s="37">
        <f t="shared" si="3"/>
        <v>54.716981132075468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65</v>
      </c>
      <c r="E25" s="51" t="s">
        <v>10</v>
      </c>
      <c r="F25" s="34">
        <v>70</v>
      </c>
      <c r="G25" s="57">
        <v>50</v>
      </c>
      <c r="H25" s="51" t="s">
        <v>10</v>
      </c>
      <c r="I25" s="58">
        <v>55</v>
      </c>
      <c r="J25" s="37">
        <f t="shared" si="2"/>
        <v>28.571428571428569</v>
      </c>
      <c r="K25" s="34">
        <v>85</v>
      </c>
      <c r="L25" s="51" t="s">
        <v>10</v>
      </c>
      <c r="M25" s="34">
        <v>95</v>
      </c>
      <c r="N25" s="37">
        <f t="shared" si="3"/>
        <v>-25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110</v>
      </c>
      <c r="G26" s="57">
        <v>110</v>
      </c>
      <c r="H26" s="51" t="s">
        <v>10</v>
      </c>
      <c r="I26" s="58">
        <v>120</v>
      </c>
      <c r="J26" s="37">
        <f t="shared" si="2"/>
        <v>-8.695652173913043</v>
      </c>
      <c r="K26" s="34">
        <v>105</v>
      </c>
      <c r="L26" s="51" t="s">
        <v>10</v>
      </c>
      <c r="M26" s="34">
        <v>115</v>
      </c>
      <c r="N26" s="37">
        <f t="shared" si="3"/>
        <v>-4.5454545454545459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80</v>
      </c>
      <c r="E27" s="51" t="s">
        <v>10</v>
      </c>
      <c r="F27" s="34">
        <v>85</v>
      </c>
      <c r="G27" s="57">
        <v>55</v>
      </c>
      <c r="H27" s="51" t="s">
        <v>10</v>
      </c>
      <c r="I27" s="58">
        <v>60</v>
      </c>
      <c r="J27" s="37">
        <f t="shared" si="2"/>
        <v>43.478260869565219</v>
      </c>
      <c r="K27" s="34">
        <v>175</v>
      </c>
      <c r="L27" s="51" t="s">
        <v>10</v>
      </c>
      <c r="M27" s="34">
        <v>185</v>
      </c>
      <c r="N27" s="37">
        <f t="shared" si="3"/>
        <v>-54.166666666666664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26</v>
      </c>
      <c r="L28" s="51" t="s">
        <v>10</v>
      </c>
      <c r="M28" s="34">
        <v>30</v>
      </c>
      <c r="N28" s="37">
        <f t="shared" si="3"/>
        <v>-39.285714285714285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35</v>
      </c>
      <c r="G29" s="57">
        <v>28</v>
      </c>
      <c r="H29" s="51" t="s">
        <v>10</v>
      </c>
      <c r="I29" s="58">
        <v>35</v>
      </c>
      <c r="J29" s="37">
        <f t="shared" si="2"/>
        <v>-12.698412698412698</v>
      </c>
      <c r="K29" s="34">
        <v>34</v>
      </c>
      <c r="L29" s="51" t="s">
        <v>10</v>
      </c>
      <c r="M29" s="34">
        <v>38</v>
      </c>
      <c r="N29" s="37">
        <f t="shared" si="3"/>
        <v>-23.611111111111111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20</v>
      </c>
      <c r="E30" s="51" t="s">
        <v>10</v>
      </c>
      <c r="F30" s="34">
        <v>25</v>
      </c>
      <c r="G30" s="57">
        <v>35</v>
      </c>
      <c r="H30" s="51" t="s">
        <v>10</v>
      </c>
      <c r="I30" s="58">
        <v>40</v>
      </c>
      <c r="J30" s="37">
        <f t="shared" si="2"/>
        <v>-40</v>
      </c>
      <c r="K30" s="34">
        <v>28</v>
      </c>
      <c r="L30" s="51" t="s">
        <v>10</v>
      </c>
      <c r="M30" s="34">
        <v>32</v>
      </c>
      <c r="N30" s="37">
        <f t="shared" si="3"/>
        <v>-25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15</v>
      </c>
      <c r="G31" s="57">
        <v>10</v>
      </c>
      <c r="H31" s="51" t="s">
        <v>10</v>
      </c>
      <c r="I31" s="58">
        <v>12</v>
      </c>
      <c r="J31" s="37">
        <f t="shared" si="2"/>
        <v>22.727272727272727</v>
      </c>
      <c r="K31" s="34">
        <v>18</v>
      </c>
      <c r="L31" s="51" t="s">
        <v>10</v>
      </c>
      <c r="M31" s="34">
        <v>22</v>
      </c>
      <c r="N31" s="37">
        <f t="shared" si="3"/>
        <v>-32.5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16</v>
      </c>
      <c r="E32" s="51" t="s">
        <v>10</v>
      </c>
      <c r="F32" s="34">
        <v>20</v>
      </c>
      <c r="G32" s="57">
        <v>22</v>
      </c>
      <c r="H32" s="51" t="s">
        <v>10</v>
      </c>
      <c r="I32" s="58">
        <v>24</v>
      </c>
      <c r="J32" s="37">
        <f t="shared" si="2"/>
        <v>-21.739130434782609</v>
      </c>
      <c r="K32" s="34">
        <v>38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35</v>
      </c>
      <c r="E33" s="51" t="s">
        <v>10</v>
      </c>
      <c r="F33" s="34">
        <v>40</v>
      </c>
      <c r="G33" s="57">
        <v>18</v>
      </c>
      <c r="H33" s="51" t="s">
        <v>10</v>
      </c>
      <c r="I33" s="58">
        <v>20</v>
      </c>
      <c r="J33" s="37">
        <f t="shared" si="2"/>
        <v>97.368421052631575</v>
      </c>
      <c r="K33" s="34">
        <v>155</v>
      </c>
      <c r="L33" s="51" t="s">
        <v>10</v>
      </c>
      <c r="M33" s="34">
        <v>165</v>
      </c>
      <c r="N33" s="37">
        <f t="shared" si="3"/>
        <v>-76.5625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300</v>
      </c>
      <c r="J34" s="37">
        <f t="shared" si="2"/>
        <v>-1.8181818181818181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230</v>
      </c>
      <c r="H35" s="51" t="s">
        <v>10</v>
      </c>
      <c r="I35" s="58">
        <v>250</v>
      </c>
      <c r="J35" s="37">
        <f t="shared" si="2"/>
        <v>-2.083333333333333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150</v>
      </c>
      <c r="G37" s="57">
        <v>100</v>
      </c>
      <c r="H37" s="51" t="s">
        <v>10</v>
      </c>
      <c r="I37" s="58">
        <v>150</v>
      </c>
      <c r="J37" s="37">
        <f t="shared" si="2"/>
        <v>4</v>
      </c>
      <c r="K37" s="34">
        <v>140</v>
      </c>
      <c r="L37" s="51" t="s">
        <v>10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520</v>
      </c>
      <c r="E38" s="51" t="s">
        <v>10</v>
      </c>
      <c r="F38" s="34">
        <v>530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-2.7777777777777777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-4.5454545454545459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390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420</v>
      </c>
      <c r="J39" s="37">
        <f t="shared" si="2"/>
        <v>-3.6585365853658534</v>
      </c>
      <c r="K39" s="34">
        <v>425</v>
      </c>
      <c r="L39" s="51" t="s">
        <v>10</v>
      </c>
      <c r="M39" s="34">
        <v>435</v>
      </c>
      <c r="N39" s="37">
        <f t="shared" si="3"/>
        <v>-8.1395348837209305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320</v>
      </c>
      <c r="E40" s="51">
        <v>320</v>
      </c>
      <c r="F40" s="34">
        <v>330</v>
      </c>
      <c r="G40" s="57">
        <v>320</v>
      </c>
      <c r="H40" s="51" t="s">
        <v>10</v>
      </c>
      <c r="I40" s="58">
        <v>330</v>
      </c>
      <c r="J40" s="37">
        <f t="shared" si="2"/>
        <v>0</v>
      </c>
      <c r="K40" s="34">
        <v>265</v>
      </c>
      <c r="L40" s="51" t="s">
        <v>10</v>
      </c>
      <c r="M40" s="34">
        <v>275</v>
      </c>
      <c r="N40" s="37">
        <f t="shared" si="3"/>
        <v>20.37037037037037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150</v>
      </c>
      <c r="L41" s="51" t="s">
        <v>10</v>
      </c>
      <c r="M41" s="34">
        <v>160</v>
      </c>
      <c r="N41" s="37">
        <f t="shared" si="3"/>
        <v>-8.064516129032258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30</v>
      </c>
      <c r="H43" s="51" t="s">
        <v>10</v>
      </c>
      <c r="I43" s="58">
        <v>32</v>
      </c>
      <c r="J43" s="37">
        <f t="shared" si="2"/>
        <v>6.4516129032258061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68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</v>
      </c>
      <c r="K44" s="34">
        <v>60</v>
      </c>
      <c r="L44" s="51" t="s">
        <v>10</v>
      </c>
      <c r="M44" s="34">
        <v>61</v>
      </c>
      <c r="N44" s="37">
        <f t="shared" si="3"/>
        <v>14.049586776859504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580</v>
      </c>
      <c r="L46" s="51" t="s">
        <v>10</v>
      </c>
      <c r="M46" s="34">
        <v>585</v>
      </c>
      <c r="N46" s="37">
        <f t="shared" ref="N46" si="6">((D46+F46)/2-(K46+M46)/2)/((K46+M46)/2)*100</f>
        <v>-45.064377682403432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79</v>
      </c>
      <c r="B54" s="77"/>
      <c r="C54" s="67"/>
      <c r="D54" s="68"/>
      <c r="E54" s="68"/>
      <c r="F54" s="69"/>
      <c r="G54" s="74" t="s">
        <v>78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72</v>
      </c>
      <c r="B55" s="66"/>
      <c r="C55" s="67"/>
      <c r="D55" s="68"/>
      <c r="E55" s="68"/>
      <c r="F55" s="69"/>
      <c r="G55" s="74" t="s">
        <v>85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77</v>
      </c>
      <c r="B56" s="66"/>
      <c r="C56" s="67"/>
      <c r="D56" s="68"/>
      <c r="E56" s="68"/>
      <c r="F56" s="69"/>
      <c r="G56" s="74" t="s">
        <v>75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82</v>
      </c>
      <c r="B57" s="66"/>
      <c r="C57" s="67"/>
      <c r="D57" s="68"/>
      <c r="E57" s="68"/>
      <c r="F57" s="69"/>
      <c r="G57" s="78" t="s">
        <v>80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74</v>
      </c>
      <c r="B58" s="61"/>
      <c r="C58" s="62"/>
      <c r="D58" s="63"/>
      <c r="E58" s="63"/>
      <c r="F58" s="64"/>
      <c r="G58" s="81" t="s">
        <v>55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81</v>
      </c>
      <c r="B59" s="61"/>
      <c r="C59" s="62"/>
      <c r="D59" s="63"/>
      <c r="E59" s="63"/>
      <c r="F59" s="64"/>
      <c r="G59" s="62" t="s">
        <v>68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71</v>
      </c>
      <c r="B60" s="61"/>
      <c r="C60" s="62"/>
      <c r="D60" s="63"/>
      <c r="E60" s="63"/>
      <c r="F60" s="64"/>
      <c r="G60" s="62" t="s">
        <v>73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2021-07-27T06:45:14Z</cp:lastPrinted>
  <dcterms:created xsi:type="dcterms:W3CDTF">2020-07-12T06:32:53Z</dcterms:created>
  <dcterms:modified xsi:type="dcterms:W3CDTF">2021-07-28T08:31:53Z</dcterms:modified>
</cp:coreProperties>
</file>