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<sst xmlns="http://schemas.openxmlformats.org/spreadsheetml/2006/main" count="228" uniqueCount="91">
  <si>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</si>
  <si>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</si>
  <si>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</si>
  <si>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</si>
  <si>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</si>
  <si>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</si>
  <si>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</si>
  <si>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</si>
  <si>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</si>
  <si>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</si>
  <si>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</si>
  <si>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</si>
  <si>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</si>
  <si>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</si>
  <si>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</si>
  <si>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</si>
  <si>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</si>
  <si>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</si>
  <si>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</si>
  <si>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</si>
  <si>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</si>
  <si>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</si>
  <si>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</si>
  <si>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</si>
  <si>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</si>
  <si>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</si>
  <si>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</si>
  <si>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</si>
  <si>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</si>
  <si>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</si>
  <si>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</si>
  <si>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</si>
  <si>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</si>
  <si>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</si>
  <si>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</si>
  <si>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</si>
  <si>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</si>
  <si>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</si>
  <si>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</si>
  <si>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</si>
  <si>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</si>
  <si>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</si>
  <si>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</si>
  <si>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</si>
  <si>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</si>
  <si>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</si>
  <si>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</si>
  <si>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</si>
  <si>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</si>
  <si>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</si>
  <si>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</si>
  <si>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</si>
  <si>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</si>
  <si>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</si>
  <si>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</si>
  <si>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</si>
  <si>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</si>
  <si>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</si>
  <si>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</si>
  <si>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</si>
  <si>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</si>
  <si>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</si>
  <si>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</si>
  <si>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</si>
  <si>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</si>
  <si>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</si>
  <si>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</si>
  <si>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</si>
  <si>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</si>
  <si>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</si>
  <si>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</si>
  <si>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</si>
  <si>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৩। সয়াবিন তেল,পাম তেল</t>
  </si>
  <si>
    <t>৫। ডিম-ফার্ম</t>
  </si>
  <si>
    <t>৫। রসুন আমদানীকৃত</t>
  </si>
  <si>
    <t>৪। সয়াবিন(ক্যান)</t>
  </si>
  <si>
    <t>২। মুগ ডাল,ছোলা কলাই</t>
  </si>
  <si>
    <t>৪। মোরগ/মুরগি-দেশী</t>
  </si>
  <si>
    <t>১। চাল সরু-নাজির,মিনিকেট,মাঝারী</t>
  </si>
  <si>
    <t>৬। পটল,ইলিশ মাছ</t>
  </si>
  <si>
    <t>৭। মুরগি-ব্রয়লার</t>
  </si>
  <si>
    <t>৮। চিনি</t>
  </si>
  <si>
    <t>২। আদা-আমদানীকৃত,আলু</t>
  </si>
  <si>
    <t>১। চাল মোটা,পিঁয়াজ-দেশী,আমদানীকৃত</t>
  </si>
  <si>
    <t>১৭/১২/২০২০</t>
  </si>
  <si>
    <t>৩। কাচাপেঁপে,কাচামরিচ</t>
  </si>
  <si>
    <t>তারিখঃ ১৮/০১/২০২১ খ্রিঃ।</t>
  </si>
  <si>
    <t>১৮/০১/২০২১</t>
  </si>
  <si>
    <t>১৯/০১/২০২০</t>
  </si>
  <si>
    <r>
      <rPr>
        <sz val="13"/>
        <rFont val="Nikosh"/>
      </rPr>
      <t>স্মারক নং ১২.০২.১৫০০.৩০১.০২.০০১.১৮-৮৩</t>
    </r>
    <r>
      <rPr>
        <sz val="13"/>
        <rFont val="NikoshBAN"/>
      </rPr>
      <t xml:space="preserve"> </t>
    </r>
  </si>
  <si>
    <t xml:space="preserve">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</si>
</sst>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P13" sqref="P1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89</v>
      </c>
      <c r="B6" s="107"/>
      <c r="C6" s="107"/>
      <c r="D6" s="107"/>
      <c r="E6" s="107"/>
      <c r="F6" s="107"/>
      <c r="H6" s="44"/>
      <c r="I6" s="34"/>
      <c r="J6" s="105" t="s">
        <v>86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87</v>
      </c>
      <c r="E10" s="113"/>
      <c r="F10" s="114"/>
      <c r="G10" s="115" t="s">
        <v>84</v>
      </c>
      <c r="H10" s="116"/>
      <c r="I10" s="117"/>
      <c r="J10" s="111"/>
      <c r="K10" s="118" t="s">
        <v>88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60</v>
      </c>
      <c r="H11" s="56" t="s">
        <v>12</v>
      </c>
      <c r="I11" s="57">
        <v>64</v>
      </c>
      <c r="J11" s="58">
        <f t="shared" ref="J11:J12" si="0">((D11+F11)/2-(G11+I11)/2)/((G11+I11)/2)*100</f>
        <v>3.225806451612903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55</v>
      </c>
      <c r="H12" s="56" t="s">
        <v>12</v>
      </c>
      <c r="I12" s="57">
        <v>58</v>
      </c>
      <c r="J12" s="61">
        <f t="shared" si="0"/>
        <v>6.1946902654867255</v>
      </c>
      <c r="K12" s="59">
        <v>46</v>
      </c>
      <c r="L12" s="56" t="s">
        <v>12</v>
      </c>
      <c r="M12" s="59">
        <v>50</v>
      </c>
      <c r="N12" s="61">
        <f t="shared" ref="N12" si="1">((D12+F12)/2-(K12+M12)/2)/((K12+M12)/2)*100</f>
        <v>25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48</v>
      </c>
      <c r="H13" s="56" t="s">
        <v>12</v>
      </c>
      <c r="I13" s="57">
        <v>52</v>
      </c>
      <c r="J13" s="61">
        <f t="shared" ref="J13:J45" si="2">((D13+F13)/2-(G13+I13)/2)/((G13+I13)/2)*100</f>
        <v>4</v>
      </c>
      <c r="K13" s="59">
        <v>36</v>
      </c>
      <c r="L13" s="56" t="s">
        <v>12</v>
      </c>
      <c r="M13" s="59">
        <v>40</v>
      </c>
      <c r="N13" s="61">
        <f t="shared" ref="N13:N45" si="3">((D13+F13)/2-(K13+M13)/2)/((K13+M13)/2)*100</f>
        <v>36.84210526315789</v>
      </c>
      <c r="P13" s="1" t="s">
        <v>90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28</v>
      </c>
      <c r="L14" s="56" t="s">
        <v>12</v>
      </c>
      <c r="M14" s="59">
        <v>32</v>
      </c>
      <c r="N14" s="61">
        <f t="shared" si="3"/>
        <v>43.333333333333336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28</v>
      </c>
      <c r="L16" s="56" t="s">
        <v>12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130</v>
      </c>
      <c r="J18" s="61">
        <f t="shared" si="2"/>
        <v>2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98</v>
      </c>
      <c r="H20" s="56" t="s">
        <v>12</v>
      </c>
      <c r="I20" s="57">
        <v>100</v>
      </c>
      <c r="J20" s="61">
        <f t="shared" si="2"/>
        <v>14.14141414141414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88</v>
      </c>
      <c r="H21" s="56" t="s">
        <v>12</v>
      </c>
      <c r="I21" s="57">
        <v>92</v>
      </c>
      <c r="J21" s="61">
        <f t="shared" si="2"/>
        <v>15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575</v>
      </c>
      <c r="E22" s="54" t="s">
        <v>12</v>
      </c>
      <c r="F22" s="53">
        <v>600</v>
      </c>
      <c r="G22" s="55">
        <v>480</v>
      </c>
      <c r="H22" s="56" t="s">
        <v>12</v>
      </c>
      <c r="I22" s="57">
        <v>520</v>
      </c>
      <c r="J22" s="61">
        <f t="shared" si="2"/>
        <v>17.5</v>
      </c>
      <c r="K22" s="59">
        <v>500</v>
      </c>
      <c r="L22" s="56" t="s">
        <v>12</v>
      </c>
      <c r="M22" s="59">
        <v>520</v>
      </c>
      <c r="N22" s="61">
        <f t="shared" si="3"/>
        <v>15.196078431372548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50</v>
      </c>
      <c r="H23" s="56" t="s">
        <v>12</v>
      </c>
      <c r="I23" s="57">
        <v>55</v>
      </c>
      <c r="J23" s="61">
        <f t="shared" si="2"/>
        <v>-19.047619047619047</v>
      </c>
      <c r="K23" s="59">
        <v>100</v>
      </c>
      <c r="L23" s="56" t="s">
        <v>12</v>
      </c>
      <c r="M23" s="59">
        <v>120</v>
      </c>
      <c r="N23" s="61">
        <f t="shared" si="3"/>
        <v>-61.363636363636367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35</v>
      </c>
      <c r="H24" s="56" t="s">
        <v>12</v>
      </c>
      <c r="I24" s="57">
        <v>45</v>
      </c>
      <c r="J24" s="61">
        <f t="shared" si="2"/>
        <v>-18.75</v>
      </c>
      <c r="K24" s="59">
        <v>60</v>
      </c>
      <c r="L24" s="56" t="s">
        <v>12</v>
      </c>
      <c r="M24" s="59">
        <v>100</v>
      </c>
      <c r="N24" s="61">
        <f t="shared" si="3"/>
        <v>-59.375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100</v>
      </c>
      <c r="E26" s="54" t="s">
        <v>12</v>
      </c>
      <c r="F26" s="53">
        <v>110</v>
      </c>
      <c r="G26" s="55">
        <v>85</v>
      </c>
      <c r="H26" s="56" t="s">
        <v>12</v>
      </c>
      <c r="I26" s="57">
        <v>95</v>
      </c>
      <c r="J26" s="61">
        <f t="shared" si="2"/>
        <v>16.666666666666664</v>
      </c>
      <c r="K26" s="59">
        <v>140</v>
      </c>
      <c r="L26" s="56" t="s">
        <v>12</v>
      </c>
      <c r="M26" s="59">
        <v>150</v>
      </c>
      <c r="N26" s="61">
        <f t="shared" si="3"/>
        <v>-27.586206896551722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75</v>
      </c>
      <c r="E27" s="54" t="s">
        <v>12</v>
      </c>
      <c r="F27" s="53">
        <v>85</v>
      </c>
      <c r="G27" s="55">
        <v>80</v>
      </c>
      <c r="H27" s="56" t="s">
        <v>12</v>
      </c>
      <c r="I27" s="57">
        <v>90</v>
      </c>
      <c r="J27" s="61">
        <f t="shared" si="2"/>
        <v>-5.8823529411764701</v>
      </c>
      <c r="K27" s="59">
        <v>155</v>
      </c>
      <c r="L27" s="56" t="s">
        <v>12</v>
      </c>
      <c r="M27" s="59">
        <v>160</v>
      </c>
      <c r="N27" s="61">
        <f t="shared" si="3"/>
        <v>-49.206349206349202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28</v>
      </c>
      <c r="G28" s="55">
        <v>35</v>
      </c>
      <c r="H28" s="56" t="s">
        <v>12</v>
      </c>
      <c r="I28" s="57">
        <v>36</v>
      </c>
      <c r="J28" s="61">
        <f t="shared" si="2"/>
        <v>-32.394366197183103</v>
      </c>
      <c r="K28" s="59">
        <v>25</v>
      </c>
      <c r="L28" s="56" t="s">
        <v>12</v>
      </c>
      <c r="M28" s="59">
        <v>28</v>
      </c>
      <c r="N28" s="61">
        <f t="shared" si="3"/>
        <v>-9.433962264150944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30</v>
      </c>
      <c r="H29" s="56" t="s">
        <v>12</v>
      </c>
      <c r="I29" s="57">
        <v>40</v>
      </c>
      <c r="J29" s="61">
        <f t="shared" si="2"/>
        <v>0</v>
      </c>
      <c r="K29" s="59">
        <v>30</v>
      </c>
      <c r="L29" s="56">
        <v>40</v>
      </c>
      <c r="M29" s="59">
        <v>40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40</v>
      </c>
      <c r="H32" s="56" t="s">
        <v>12</v>
      </c>
      <c r="I32" s="57">
        <v>50</v>
      </c>
      <c r="J32" s="61">
        <f t="shared" si="2"/>
        <v>111.11111111111111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80</v>
      </c>
      <c r="H33" s="56" t="s">
        <v>12</v>
      </c>
      <c r="I33" s="57">
        <v>100</v>
      </c>
      <c r="J33" s="61">
        <f t="shared" si="2"/>
        <v>-22.222222222222221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200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200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0</v>
      </c>
      <c r="K35" s="59">
        <v>220</v>
      </c>
      <c r="L35" s="56" t="s">
        <v>12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3.8461538461538463</v>
      </c>
      <c r="K36" s="59">
        <v>600</v>
      </c>
      <c r="L36" s="56" t="s">
        <v>12</v>
      </c>
      <c r="M36" s="59">
        <v>900</v>
      </c>
      <c r="N36" s="61">
        <f t="shared" si="3"/>
        <v>-10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550</v>
      </c>
      <c r="H38" s="56" t="s">
        <v>12</v>
      </c>
      <c r="I38" s="57">
        <v>560</v>
      </c>
      <c r="J38" s="61">
        <f t="shared" ref="J38" si="4">((D38+F38)/2-(G38+I38)/2)/((G38+I38)/2)*100</f>
        <v>-1.8018018018018018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190</v>
      </c>
      <c r="E40" s="54" t="s">
        <v>12</v>
      </c>
      <c r="F40" s="53">
        <v>200</v>
      </c>
      <c r="G40" s="55">
        <v>190</v>
      </c>
      <c r="H40" s="56" t="s">
        <v>12</v>
      </c>
      <c r="I40" s="57">
        <v>200</v>
      </c>
      <c r="J40" s="61">
        <f t="shared" si="2"/>
        <v>0</v>
      </c>
      <c r="K40" s="59">
        <v>230</v>
      </c>
      <c r="L40" s="56" t="s">
        <v>12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115</v>
      </c>
      <c r="H41" s="56" t="s">
        <v>12</v>
      </c>
      <c r="I41" s="57">
        <v>120</v>
      </c>
      <c r="J41" s="61">
        <f t="shared" si="2"/>
        <v>4.2553191489361701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43</v>
      </c>
      <c r="E42" s="54" t="s">
        <v>12</v>
      </c>
      <c r="F42" s="53">
        <v>45</v>
      </c>
      <c r="G42" s="55">
        <v>43</v>
      </c>
      <c r="H42" s="56" t="s">
        <v>12</v>
      </c>
      <c r="I42" s="57">
        <v>45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27</v>
      </c>
      <c r="E43" s="54" t="s">
        <v>12</v>
      </c>
      <c r="F43" s="53">
        <v>28</v>
      </c>
      <c r="G43" s="55">
        <v>31</v>
      </c>
      <c r="H43" s="56"/>
      <c r="I43" s="57">
        <v>32</v>
      </c>
      <c r="J43" s="61">
        <f t="shared" si="2"/>
        <v>-12.698412698412698</v>
      </c>
      <c r="K43" s="59">
        <v>32</v>
      </c>
      <c r="L43" s="56" t="s">
        <v>12</v>
      </c>
      <c r="M43" s="59">
        <v>34</v>
      </c>
      <c r="N43" s="61">
        <f t="shared" si="3"/>
        <v>-16.666666666666664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560</v>
      </c>
      <c r="L46" s="56" t="s">
        <v>12</v>
      </c>
      <c r="M46" s="59">
        <v>600</v>
      </c>
      <c r="N46" s="61">
        <f t="shared" ref="N46" si="7">((D46+F46)/2-(K46+M46)/2)/((K46+M46)/2)*100</f>
        <v>3.4482758620689653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83</v>
      </c>
      <c r="B54" s="79"/>
      <c r="C54" s="80" t="s">
        <v>60</v>
      </c>
      <c r="D54" s="81"/>
      <c r="E54" s="81"/>
      <c r="F54" s="82"/>
      <c r="G54" s="76" t="s">
        <v>78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82</v>
      </c>
      <c r="B55" s="64"/>
      <c r="C55" s="65"/>
      <c r="D55" s="66"/>
      <c r="E55" s="66"/>
      <c r="F55" s="67"/>
      <c r="G55" s="76" t="s">
        <v>76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85</v>
      </c>
      <c r="B56" s="64"/>
      <c r="C56" s="65"/>
      <c r="D56" s="66"/>
      <c r="E56" s="66"/>
      <c r="F56" s="67"/>
      <c r="G56" s="76" t="s">
        <v>72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77</v>
      </c>
      <c r="B57" s="64"/>
      <c r="C57" s="65"/>
      <c r="D57" s="66"/>
      <c r="E57" s="66"/>
      <c r="F57" s="67"/>
      <c r="G57" s="76" t="s">
        <v>75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73</v>
      </c>
      <c r="B58" s="64"/>
      <c r="C58" s="65"/>
      <c r="D58" s="66"/>
      <c r="E58" s="66"/>
      <c r="F58" s="67"/>
      <c r="G58" s="76" t="s">
        <v>74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79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81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2021-01-18T04:20:02Z</cp:lastPrinted>
  <dcterms:created xsi:type="dcterms:W3CDTF">2020-07-12T06:32:53Z</dcterms:created>
  <dcterms:modified xsi:type="dcterms:W3CDTF">2021-01-18T06:35:01Z</dcterms:modified>
</cp:coreProperties>
</file>