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<sst xmlns="http://schemas.openxmlformats.org/spreadsheetml/2006/main" count="203" uniqueCount="86">
  <si>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</si>
  <si>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</si>
  <si>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</si>
  <si>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</si>
  <si>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</si>
  <si>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</si>
  <si>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</si>
  <si>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</si>
  <si>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</si>
  <si>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</si>
  <si>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</si>
  <si>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</si>
  <si>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</si>
  <si>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</si>
  <si>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</si>
  <si>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</si>
  <si>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</si>
  <si>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</si>
  <si>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</si>
  <si>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</si>
  <si>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</si>
  <si>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</si>
  <si>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</si>
  <si>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</si>
  <si>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</si>
  <si>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</si>
  <si>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</si>
  <si>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</si>
  <si>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</si>
  <si>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</si>
  <si>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</si>
  <si>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</si>
  <si>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</si>
  <si>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</si>
  <si>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</si>
  <si>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</si>
  <si>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</si>
  <si>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</si>
  <si>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</si>
  <si>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</si>
  <si>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</si>
  <si>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</si>
  <si>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</si>
  <si>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</si>
  <si>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</si>
  <si>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</si>
  <si>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</si>
  <si>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</si>
  <si>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</si>
  <si>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</si>
  <si>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</si>
  <si>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</si>
  <si>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</si>
  <si>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</si>
  <si>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</si>
  <si>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</si>
  <si>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</si>
  <si>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</si>
  <si>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</si>
  <si>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</si>
  <si>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</si>
  <si>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</si>
  <si>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</si>
  <si>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</si>
  <si>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</si>
  <si>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</si>
  <si>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</si>
  <si>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</si>
  <si>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</si>
  <si>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</si>
  <si>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</si>
  <si>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 xml:space="preserve">৬.ডিম (ফার্ম) </t>
  </si>
  <si>
    <t>২. পাম তেল- (খোলা), সয়াবিন তেল-(খোলা),সয়াবিন তেল (ক্যান ৫লিঃ)</t>
  </si>
  <si>
    <t xml:space="preserve"> ৩. রসুন (আমদানীকৃত),রসুন (দেশী),আদা (আমদানীকৃত),</t>
  </si>
  <si>
    <t>৫. মুরগি (ব্রয়লার) জ্যান্ত, কক জ্যান্ত, দেশী</t>
  </si>
  <si>
    <t>৩.  মিষ্টিকুমড়া</t>
  </si>
  <si>
    <t>২.পিঁয়াজ (দেশী,আমদানীকৃত)</t>
  </si>
  <si>
    <t xml:space="preserve">      স্মারক নং: ১২.০২.২০০০.৩০০.১৬.০৪৬.২১.১৫৯</t>
  </si>
  <si>
    <t>২২/০২/২০২৩</t>
  </si>
  <si>
    <t>২২/০১/২০২৩</t>
  </si>
  <si>
    <t>২২/০২/২০২২</t>
  </si>
  <si>
    <t>তারিখঃ ২২/০২/২০২৩ খ্রিঃ।</t>
  </si>
  <si>
    <t>১. চাল সরু (নাজির),আটা (খোলা, প্যাকেট)</t>
  </si>
  <si>
    <t>১.  চাল (মাঝারি), ছোলা</t>
  </si>
  <si>
    <t>৪. আলু, কাঁচাপেপে,কাঁচামরিচ</t>
  </si>
  <si>
    <t>৭. চিনি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</si>
</sst>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77</v>
      </c>
      <c r="B6" s="77"/>
      <c r="C6" s="77"/>
      <c r="D6" s="77"/>
      <c r="E6" s="77"/>
      <c r="F6" s="77"/>
      <c r="G6" s="42"/>
      <c r="H6" s="43"/>
      <c r="I6" s="44"/>
      <c r="J6" s="74" t="s">
        <v>81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78</v>
      </c>
      <c r="E10" s="83"/>
      <c r="F10" s="84"/>
      <c r="G10" s="85" t="s">
        <v>79</v>
      </c>
      <c r="H10" s="86"/>
      <c r="I10" s="87"/>
      <c r="J10" s="81"/>
      <c r="K10" s="88" t="s">
        <v>80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80</v>
      </c>
      <c r="H11" s="54" t="s">
        <v>10</v>
      </c>
      <c r="I11" s="56">
        <v>84</v>
      </c>
      <c r="J11" s="57">
        <f t="shared" ref="J11:J12" si="0">((D11+F11)/2-(G11+I11)/2)/((G11+I11)/2)*100</f>
        <v>-3.0487804878048781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5.1724137931034484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68</v>
      </c>
      <c r="H15" s="54" t="s">
        <v>10</v>
      </c>
      <c r="I15" s="56">
        <v>70</v>
      </c>
      <c r="J15" s="57">
        <f t="shared" si="2"/>
        <v>-5.0724637681159424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57</v>
      </c>
      <c r="H16" s="54"/>
      <c r="I16" s="56">
        <v>58</v>
      </c>
      <c r="J16" s="57">
        <f t="shared" si="2"/>
        <v>-0.86956521739130432</v>
      </c>
      <c r="K16" s="53">
        <v>34</v>
      </c>
      <c r="L16" s="54">
        <v>31</v>
      </c>
      <c r="M16" s="53">
        <v>36</v>
      </c>
      <c r="N16" s="57">
        <f t="shared" si="3"/>
        <v>62.857142857142854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120</v>
      </c>
      <c r="L17" s="54" t="s">
        <v>10</v>
      </c>
      <c r="M17" s="53">
        <v>125</v>
      </c>
      <c r="N17" s="57">
        <f t="shared" si="3"/>
        <v>12.244897959183673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90</v>
      </c>
      <c r="E19" s="54" t="s">
        <v>10</v>
      </c>
      <c r="F19" s="53">
        <v>98</v>
      </c>
      <c r="G19" s="55">
        <v>85</v>
      </c>
      <c r="H19" s="54" t="s">
        <v>10</v>
      </c>
      <c r="I19" s="56">
        <v>90</v>
      </c>
      <c r="J19" s="57">
        <f t="shared" si="2"/>
        <v>7.4285714285714288</v>
      </c>
      <c r="K19" s="53">
        <v>75</v>
      </c>
      <c r="L19" s="54" t="s">
        <v>10</v>
      </c>
      <c r="M19" s="53">
        <v>80</v>
      </c>
      <c r="N19" s="57">
        <f t="shared" si="3"/>
        <v>21.29032258064516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174</v>
      </c>
      <c r="G20" s="55">
        <v>168</v>
      </c>
      <c r="H20" s="54" t="s">
        <v>10</v>
      </c>
      <c r="I20" s="56">
        <v>170</v>
      </c>
      <c r="J20" s="57">
        <f t="shared" si="2"/>
        <v>2.3668639053254439</v>
      </c>
      <c r="K20" s="53">
        <v>156</v>
      </c>
      <c r="L20" s="54" t="s">
        <v>10</v>
      </c>
      <c r="M20" s="53">
        <v>158</v>
      </c>
      <c r="N20" s="57">
        <f t="shared" si="3"/>
        <v>10.191082802547772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124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130</v>
      </c>
      <c r="J21" s="57">
        <f t="shared" si="2"/>
        <v>1.6</v>
      </c>
      <c r="K21" s="53">
        <v>136</v>
      </c>
      <c r="L21" s="54" t="s">
        <v>10</v>
      </c>
      <c r="M21" s="53">
        <v>140</v>
      </c>
      <c r="N21" s="57">
        <f t="shared" si="3"/>
        <v>-7.9710144927536222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30</v>
      </c>
      <c r="E23" s="54" t="s">
        <v>10</v>
      </c>
      <c r="F23" s="53">
        <v>32</v>
      </c>
      <c r="G23" s="55">
        <v>35</v>
      </c>
      <c r="H23" s="54" t="s">
        <v>10</v>
      </c>
      <c r="I23" s="56">
        <v>38</v>
      </c>
      <c r="J23" s="57">
        <f t="shared" si="2"/>
        <v>-15.068493150684931</v>
      </c>
      <c r="K23" s="53">
        <v>36</v>
      </c>
      <c r="L23" s="54" t="s">
        <v>10</v>
      </c>
      <c r="M23" s="53">
        <v>46</v>
      </c>
      <c r="N23" s="57">
        <f t="shared" si="3"/>
        <v>-24.390243902439025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31</v>
      </c>
      <c r="E24" s="54"/>
      <c r="F24" s="53">
        <v>35</v>
      </c>
      <c r="G24" s="55">
        <v>38</v>
      </c>
      <c r="H24" s="54" t="s">
        <v>10</v>
      </c>
      <c r="I24" s="56">
        <v>40</v>
      </c>
      <c r="J24" s="57">
        <f t="shared" si="2"/>
        <v>-15.384615384615385</v>
      </c>
      <c r="K24" s="53">
        <v>55</v>
      </c>
      <c r="L24" s="54">
        <v>70</v>
      </c>
      <c r="M24" s="53">
        <v>58</v>
      </c>
      <c r="N24" s="57">
        <f t="shared" si="3"/>
        <v>-41.592920353982301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85</v>
      </c>
      <c r="H25" s="54" t="s">
        <v>10</v>
      </c>
      <c r="I25" s="56">
        <v>95</v>
      </c>
      <c r="J25" s="57">
        <f t="shared" si="2"/>
        <v>8.3333333333333321</v>
      </c>
      <c r="K25" s="53">
        <v>40</v>
      </c>
      <c r="L25" s="54" t="s">
        <v>10</v>
      </c>
      <c r="M25" s="53">
        <v>50</v>
      </c>
      <c r="N25" s="57">
        <f t="shared" si="3"/>
        <v>116.66666666666667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160</v>
      </c>
      <c r="E26" s="54" t="s">
        <v>10</v>
      </c>
      <c r="F26" s="53">
        <v>170</v>
      </c>
      <c r="G26" s="55">
        <v>140</v>
      </c>
      <c r="H26" s="54"/>
      <c r="I26" s="56">
        <v>150</v>
      </c>
      <c r="J26" s="57">
        <f t="shared" si="2"/>
        <v>13.793103448275861</v>
      </c>
      <c r="K26" s="53">
        <v>100</v>
      </c>
      <c r="L26" s="54" t="s">
        <v>10</v>
      </c>
      <c r="M26" s="53">
        <v>105</v>
      </c>
      <c r="N26" s="57">
        <f t="shared" si="3"/>
        <v>60.975609756097562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140</v>
      </c>
      <c r="E27" s="54" t="s">
        <v>10</v>
      </c>
      <c r="F27" s="53">
        <v>240</v>
      </c>
      <c r="G27" s="55">
        <v>120</v>
      </c>
      <c r="H27" s="54" t="s">
        <v>10</v>
      </c>
      <c r="I27" s="56">
        <v>200</v>
      </c>
      <c r="J27" s="57">
        <f t="shared" si="2"/>
        <v>18.75</v>
      </c>
      <c r="K27" s="53">
        <v>70</v>
      </c>
      <c r="L27" s="54" t="s">
        <v>10</v>
      </c>
      <c r="M27" s="53">
        <v>75</v>
      </c>
      <c r="N27" s="57">
        <f t="shared" si="3"/>
        <v>162.06896551724137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18</v>
      </c>
      <c r="E28" s="54" t="s">
        <v>10</v>
      </c>
      <c r="F28" s="53">
        <v>25</v>
      </c>
      <c r="G28" s="55">
        <v>18</v>
      </c>
      <c r="H28" s="54">
        <f>-P19</f>
        <v>0</v>
      </c>
      <c r="I28" s="56">
        <v>24</v>
      </c>
      <c r="J28" s="57">
        <f t="shared" si="2"/>
        <v>2.3809523809523809</v>
      </c>
      <c r="K28" s="53">
        <v>14</v>
      </c>
      <c r="L28" s="54" t="s">
        <v>10</v>
      </c>
      <c r="M28" s="53">
        <v>15</v>
      </c>
      <c r="N28" s="57">
        <f t="shared" si="3"/>
        <v>48.275862068965516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26</v>
      </c>
      <c r="E30" s="54">
        <v>35</v>
      </c>
      <c r="F30" s="53">
        <v>30</v>
      </c>
      <c r="G30" s="55">
        <v>25</v>
      </c>
      <c r="H30" s="54"/>
      <c r="I30" s="56">
        <v>30</v>
      </c>
      <c r="J30" s="57">
        <f t="shared" si="2"/>
        <v>1.8181818181818181</v>
      </c>
      <c r="K30" s="53">
        <v>20</v>
      </c>
      <c r="L30" s="54" t="s">
        <v>10</v>
      </c>
      <c r="M30" s="53">
        <v>25</v>
      </c>
      <c r="N30" s="57">
        <f t="shared" si="3"/>
        <v>24.444444444444443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70</v>
      </c>
      <c r="H32" s="62" t="s">
        <v>10</v>
      </c>
      <c r="I32" s="56">
        <v>75</v>
      </c>
      <c r="J32" s="57">
        <f t="shared" si="2"/>
        <v>-100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85</v>
      </c>
      <c r="H33" s="54" t="s">
        <v>10</v>
      </c>
      <c r="I33" s="56">
        <v>90</v>
      </c>
      <c r="J33" s="57">
        <f t="shared" si="2"/>
        <v>8.5714285714285712</v>
      </c>
      <c r="K33" s="53">
        <v>35</v>
      </c>
      <c r="L33" s="54" t="s">
        <v>10</v>
      </c>
      <c r="M33" s="53">
        <v>40</v>
      </c>
      <c r="N33" s="57">
        <f t="shared" si="3"/>
        <v>153.33333333333334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280</v>
      </c>
      <c r="H34" s="54" t="s">
        <v>10</v>
      </c>
      <c r="I34" s="56">
        <v>300</v>
      </c>
      <c r="J34" s="57">
        <f t="shared" si="2"/>
        <v>-8.6206896551724146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260</v>
      </c>
      <c r="H35" s="54" t="s">
        <v>10</v>
      </c>
      <c r="I35" s="56">
        <v>300</v>
      </c>
      <c r="J35" s="57">
        <f t="shared" si="2"/>
        <v>-14.285714285714285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850</v>
      </c>
      <c r="N36" s="57">
        <f t="shared" si="3"/>
        <v>35.714285714285715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620</v>
      </c>
      <c r="L38" s="54" t="s">
        <v>10</v>
      </c>
      <c r="M38" s="53">
        <v>630</v>
      </c>
      <c r="N38" s="57">
        <f t="shared" ref="N38:N39" si="5">((D38+F38)/2-(K38+M38)/2)/((K38+M38)/2)*100</f>
        <v>16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500</v>
      </c>
      <c r="E39" s="54" t="s">
        <v>10</v>
      </c>
      <c r="F39" s="53">
        <v>510</v>
      </c>
      <c r="G39" s="55">
        <v>480</v>
      </c>
      <c r="H39" s="54"/>
      <c r="I39" s="56">
        <v>490</v>
      </c>
      <c r="J39" s="57">
        <f t="shared" si="2"/>
        <v>4.1237113402061851</v>
      </c>
      <c r="K39" s="53">
        <v>410</v>
      </c>
      <c r="L39" s="54" t="s">
        <v>10</v>
      </c>
      <c r="M39" s="53">
        <v>420</v>
      </c>
      <c r="N39" s="57">
        <f t="shared" si="5"/>
        <v>21.686746987951807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310</v>
      </c>
      <c r="E40" s="54" t="s">
        <v>10</v>
      </c>
      <c r="F40" s="53">
        <v>320</v>
      </c>
      <c r="G40" s="55">
        <v>240</v>
      </c>
      <c r="H40" s="54" t="s">
        <v>10</v>
      </c>
      <c r="I40" s="56">
        <v>250</v>
      </c>
      <c r="J40" s="57">
        <f t="shared" si="2"/>
        <v>28.571428571428569</v>
      </c>
      <c r="K40" s="53">
        <v>250</v>
      </c>
      <c r="L40" s="54" t="s">
        <v>10</v>
      </c>
      <c r="M40" s="53">
        <v>260</v>
      </c>
      <c r="N40" s="57">
        <f t="shared" si="3"/>
        <v>23.52941176470588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220</v>
      </c>
      <c r="E41" s="54" t="s">
        <v>10</v>
      </c>
      <c r="F41" s="53">
        <v>225</v>
      </c>
      <c r="G41" s="55">
        <v>145</v>
      </c>
      <c r="H41" s="54">
        <v>135</v>
      </c>
      <c r="I41" s="56">
        <v>150</v>
      </c>
      <c r="J41" s="57">
        <f t="shared" si="2"/>
        <v>50.847457627118644</v>
      </c>
      <c r="K41" s="53">
        <v>150</v>
      </c>
      <c r="L41" s="54">
        <v>120</v>
      </c>
      <c r="M41" s="53">
        <v>155</v>
      </c>
      <c r="N41" s="57">
        <f t="shared" si="3"/>
        <v>45.901639344262293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44</v>
      </c>
      <c r="E43" s="54" t="s">
        <v>10</v>
      </c>
      <c r="F43" s="53">
        <v>46</v>
      </c>
      <c r="G43" s="55">
        <v>43</v>
      </c>
      <c r="H43" s="54"/>
      <c r="I43" s="56">
        <v>45</v>
      </c>
      <c r="J43" s="57">
        <f t="shared" si="2"/>
        <v>2.2727272727272729</v>
      </c>
      <c r="K43" s="53">
        <v>38</v>
      </c>
      <c r="L43" s="54">
        <v>29</v>
      </c>
      <c r="M43" s="53">
        <v>40</v>
      </c>
      <c r="N43" s="57">
        <f t="shared" si="3"/>
        <v>15.384615384615385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110</v>
      </c>
      <c r="H44" s="54"/>
      <c r="I44" s="56">
        <v>112</v>
      </c>
      <c r="J44" s="57">
        <f t="shared" si="2"/>
        <v>1.8018018018018018</v>
      </c>
      <c r="K44" s="53">
        <v>76</v>
      </c>
      <c r="L44" s="54" t="s">
        <v>10</v>
      </c>
      <c r="M44" s="53">
        <v>78</v>
      </c>
      <c r="N44" s="57">
        <f t="shared" si="3"/>
        <v>46.753246753246749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82</v>
      </c>
      <c r="B54" s="117"/>
      <c r="C54" s="118" t="s">
        <v>65</v>
      </c>
      <c r="D54" s="119"/>
      <c r="E54" s="119"/>
      <c r="F54" s="120"/>
      <c r="G54" s="110" t="s">
        <v>83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76</v>
      </c>
      <c r="B55" s="113"/>
      <c r="C55" s="91"/>
      <c r="D55" s="92"/>
      <c r="E55" s="92"/>
      <c r="F55" s="93"/>
      <c r="G55" s="110" t="s">
        <v>72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75</v>
      </c>
      <c r="B56" s="113"/>
      <c r="C56" s="91"/>
      <c r="D56" s="92"/>
      <c r="E56" s="92"/>
      <c r="F56" s="93"/>
      <c r="G56" s="110" t="s">
        <v>73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/>
      <c r="B57" s="109"/>
      <c r="C57" s="91"/>
      <c r="D57" s="92"/>
      <c r="E57" s="92"/>
      <c r="F57" s="93"/>
      <c r="G57" s="110" t="s">
        <v>84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13"/>
      <c r="C58" s="91"/>
      <c r="D58" s="92"/>
      <c r="E58" s="92"/>
      <c r="F58" s="93"/>
      <c r="G58" s="110" t="s">
        <v>74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71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85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2023-02-22T07:26:34Z</dcterms:modified>
</cp:coreProperties>
</file>