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<sst xmlns="http://schemas.openxmlformats.org/spreadsheetml/2006/main" count="208" uniqueCount="91">
  <si>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</si>
  <si>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</si>
  <si>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</si>
  <si>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</si>
  <si>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</si>
  <si>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</si>
  <si>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</si>
  <si>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</si>
  <si>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</si>
  <si>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</si>
  <si>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</si>
  <si>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</si>
  <si>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</si>
  <si>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</si>
  <si>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</si>
  <si>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</si>
  <si>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</si>
  <si>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</si>
  <si>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</si>
  <si>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</si>
  <si>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</si>
  <si>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</si>
  <si>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</si>
  <si>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</si>
  <si>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</si>
  <si>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</si>
  <si>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</si>
  <si>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</si>
  <si>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</si>
  <si>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</si>
  <si>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</si>
  <si>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</si>
  <si>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</si>
  <si>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</si>
  <si>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</si>
  <si>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</si>
  <si>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</si>
  <si>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</si>
  <si>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</si>
  <si>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</si>
  <si>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</si>
  <si>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</si>
  <si>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</si>
  <si>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</si>
  <si>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</si>
  <si>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</si>
  <si>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</si>
  <si>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</si>
  <si>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</si>
  <si>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</si>
  <si>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</si>
  <si>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</si>
  <si>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</si>
  <si>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</si>
  <si>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</si>
  <si>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</si>
  <si>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</si>
  <si>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</si>
  <si>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</si>
  <si>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</si>
  <si>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</si>
  <si>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</si>
  <si>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</si>
  <si>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</si>
  <si>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</si>
  <si>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</si>
  <si>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</si>
  <si>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</si>
  <si>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</si>
  <si>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</si>
  <si>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</si>
  <si>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৬.ইলিশ মাছ ছোট</t>
  </si>
  <si>
    <t>৫.চিনি (খোলা)</t>
  </si>
  <si>
    <t>৮. ডিম কক</t>
  </si>
  <si>
    <t>৬. ডিম ফার্ম</t>
  </si>
  <si>
    <t>৩. , মশুর ডাল (দেশী),পাম তেল- (খোলা),সয়াবিন তেল-(খোলা)</t>
  </si>
  <si>
    <t>৭.মোরগ-মুরগি (কক/সোনালী)জ্যান্ত</t>
  </si>
  <si>
    <t>২.   সয়াবিন তেল (ক্যান ৫লিঃ)</t>
  </si>
  <si>
    <t>তারিখঃ ১১/০৭/২০২৩ খ্রিঃ।</t>
  </si>
  <si>
    <t>১১/০৭/২০২৩</t>
  </si>
  <si>
    <t>১১/০৬/২০২৩</t>
  </si>
  <si>
    <t>১১/০৭/২০২২</t>
  </si>
  <si>
    <t>১. চাল-(মোটা)</t>
  </si>
  <si>
    <t>২.আটা প্যাকেট</t>
  </si>
  <si>
    <t>৪.   আদা (আমদানীকৃত)</t>
  </si>
  <si>
    <t>৫.পটল,বেগুন</t>
  </si>
  <si>
    <t xml:space="preserve">৭.মোরগ-মুরগি   ব্রয়লার, </t>
  </si>
  <si>
    <t>১.  চাল সরু নাজির</t>
  </si>
  <si>
    <t>৩.   পিঁয়াজ (দেশী), রসুন (দেশী),রসুন (আমদানীকৃত)</t>
  </si>
  <si>
    <t>৪.কাঁচাপেপে,মিষ্টিকুমড়া, কাঁচামরিচ</t>
  </si>
  <si>
    <t>১২.০২.২০০০.৩০০.১৬.০৪৬.২১-৫৯৫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</si>
</sst>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90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79</v>
      </c>
      <c r="E10" s="83"/>
      <c r="F10" s="84"/>
      <c r="G10" s="85" t="s">
        <v>80</v>
      </c>
      <c r="H10" s="86"/>
      <c r="I10" s="87"/>
      <c r="J10" s="81"/>
      <c r="K10" s="88" t="s">
        <v>81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68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2.0689655172413794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46</v>
      </c>
      <c r="H14" s="54"/>
      <c r="I14" s="56">
        <v>48</v>
      </c>
      <c r="J14" s="57">
        <f>((D14+F14)/2-(G14+I14)/2)/((G14+I14)/2)*100</f>
        <v>-1.0638297872340425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58</v>
      </c>
      <c r="E15" s="54" t="s">
        <v>10</v>
      </c>
      <c r="F15" s="53">
        <v>60</v>
      </c>
      <c r="G15" s="55">
        <v>60</v>
      </c>
      <c r="H15" s="54" t="s">
        <v>10</v>
      </c>
      <c r="I15" s="56">
        <v>62</v>
      </c>
      <c r="J15" s="57">
        <f t="shared" si="2"/>
        <v>-3.278688524590164</v>
      </c>
      <c r="K15" s="53">
        <v>50</v>
      </c>
      <c r="L15" s="54" t="s">
        <v>10</v>
      </c>
      <c r="M15" s="53">
        <v>55</v>
      </c>
      <c r="N15" s="57">
        <f t="shared" si="3"/>
        <v>12.380952380952381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42</v>
      </c>
      <c r="H16" s="54"/>
      <c r="I16" s="56">
        <v>44</v>
      </c>
      <c r="J16" s="57">
        <f t="shared" si="2"/>
        <v>0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140</v>
      </c>
      <c r="H17" s="54" t="s">
        <v>10</v>
      </c>
      <c r="I17" s="56">
        <v>145</v>
      </c>
      <c r="J17" s="57">
        <f t="shared" si="2"/>
        <v>-14.035087719298245</v>
      </c>
      <c r="K17" s="53">
        <v>130</v>
      </c>
      <c r="L17" s="54" t="s">
        <v>10</v>
      </c>
      <c r="M17" s="53">
        <v>135</v>
      </c>
      <c r="N17" s="57">
        <f t="shared" si="3"/>
        <v>-7.5471698113207548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182</v>
      </c>
      <c r="H20" s="54" t="s">
        <v>10</v>
      </c>
      <c r="I20" s="56">
        <v>185</v>
      </c>
      <c r="J20" s="57">
        <f t="shared" si="2"/>
        <v>-12.26158038147139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55</v>
      </c>
      <c r="H23" s="54" t="s">
        <v>10</v>
      </c>
      <c r="I23" s="56">
        <v>60</v>
      </c>
      <c r="J23" s="57">
        <f t="shared" si="2"/>
        <v>1.7391304347826086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140</v>
      </c>
      <c r="E25" s="54" t="s">
        <v>10</v>
      </c>
      <c r="F25" s="53">
        <v>150</v>
      </c>
      <c r="G25" s="55">
        <v>115</v>
      </c>
      <c r="H25" s="54" t="s">
        <v>10</v>
      </c>
      <c r="I25" s="56">
        <v>120</v>
      </c>
      <c r="J25" s="57">
        <f t="shared" si="2"/>
        <v>23.404255319148938</v>
      </c>
      <c r="K25" s="53">
        <v>60</v>
      </c>
      <c r="L25" s="54" t="s">
        <v>10</v>
      </c>
      <c r="M25" s="53">
        <v>80</v>
      </c>
      <c r="N25" s="57">
        <f t="shared" si="3"/>
        <v>107.14285714285714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200</v>
      </c>
      <c r="E26" s="54" t="s">
        <v>10</v>
      </c>
      <c r="F26" s="53">
        <v>220</v>
      </c>
      <c r="G26" s="55">
        <v>130</v>
      </c>
      <c r="H26" s="54"/>
      <c r="I26" s="56">
        <v>140</v>
      </c>
      <c r="J26" s="57">
        <f t="shared" si="2"/>
        <v>55.555555555555557</v>
      </c>
      <c r="K26" s="53">
        <v>110</v>
      </c>
      <c r="L26" s="54" t="s">
        <v>10</v>
      </c>
      <c r="M26" s="53">
        <v>120</v>
      </c>
      <c r="N26" s="57">
        <f t="shared" si="3"/>
        <v>82.608695652173907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200</v>
      </c>
      <c r="E27" s="54" t="s">
        <v>10</v>
      </c>
      <c r="F27" s="53">
        <v>220</v>
      </c>
      <c r="G27" s="55">
        <v>240</v>
      </c>
      <c r="H27" s="54" t="s">
        <v>10</v>
      </c>
      <c r="I27" s="56">
        <v>280</v>
      </c>
      <c r="J27" s="57">
        <f t="shared" si="2"/>
        <v>-19.230769230769234</v>
      </c>
      <c r="K27" s="53">
        <v>70</v>
      </c>
      <c r="L27" s="54" t="s">
        <v>10</v>
      </c>
      <c r="M27" s="53">
        <v>80</v>
      </c>
      <c r="N27" s="57">
        <f t="shared" si="3"/>
        <v>180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34</v>
      </c>
      <c r="H28" s="54">
        <f>-P19</f>
        <v>0</v>
      </c>
      <c r="I28" s="56">
        <v>35</v>
      </c>
      <c r="J28" s="57">
        <f t="shared" si="2"/>
        <v>0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55</v>
      </c>
      <c r="J29" s="57">
        <f t="shared" si="2"/>
        <v>-9.5238095238095237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40</v>
      </c>
      <c r="H30" s="54"/>
      <c r="I30" s="56">
        <v>45</v>
      </c>
      <c r="J30" s="57">
        <f t="shared" si="2"/>
        <v>11.76470588235294</v>
      </c>
      <c r="K30" s="53">
        <v>30</v>
      </c>
      <c r="L30" s="54" t="s">
        <v>10</v>
      </c>
      <c r="M30" s="53">
        <v>35</v>
      </c>
      <c r="N30" s="57">
        <f t="shared" si="3"/>
        <v>46.153846153846153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35</v>
      </c>
      <c r="H32" s="62" t="s">
        <v>10</v>
      </c>
      <c r="I32" s="56">
        <v>40</v>
      </c>
      <c r="J32" s="57">
        <f t="shared" si="2"/>
        <v>-26.666666666666668</v>
      </c>
      <c r="K32" s="53">
        <v>35</v>
      </c>
      <c r="L32" s="54"/>
      <c r="M32" s="53">
        <v>40</v>
      </c>
      <c r="N32" s="57">
        <f t="shared" si="3"/>
        <v>-26.666666666666668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300</v>
      </c>
      <c r="E33" s="54" t="s">
        <v>10</v>
      </c>
      <c r="F33" s="53">
        <v>320</v>
      </c>
      <c r="G33" s="55">
        <v>100</v>
      </c>
      <c r="H33" s="54" t="s">
        <v>10</v>
      </c>
      <c r="I33" s="56">
        <v>120</v>
      </c>
      <c r="J33" s="57">
        <f t="shared" si="2"/>
        <v>181.81818181818181</v>
      </c>
      <c r="K33" s="53">
        <v>80</v>
      </c>
      <c r="L33" s="54" t="s">
        <v>10</v>
      </c>
      <c r="M33" s="53">
        <v>100</v>
      </c>
      <c r="N33" s="57">
        <f t="shared" si="3"/>
        <v>244.44444444444446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250</v>
      </c>
      <c r="H40" s="54" t="s">
        <v>10</v>
      </c>
      <c r="I40" s="56">
        <v>260</v>
      </c>
      <c r="J40" s="57">
        <f t="shared" si="2"/>
        <v>7.8431372549019605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185</v>
      </c>
      <c r="H41" s="54">
        <v>135</v>
      </c>
      <c r="I41" s="56">
        <v>190</v>
      </c>
      <c r="J41" s="57">
        <f t="shared" si="2"/>
        <v>-13.333333333333334</v>
      </c>
      <c r="K41" s="53">
        <v>135</v>
      </c>
      <c r="L41" s="54">
        <v>120</v>
      </c>
      <c r="M41" s="53">
        <v>140</v>
      </c>
      <c r="N41" s="57">
        <f t="shared" si="3"/>
        <v>18.181818181818183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48</v>
      </c>
      <c r="G43" s="55">
        <v>44</v>
      </c>
      <c r="H43" s="54"/>
      <c r="I43" s="56">
        <v>45</v>
      </c>
      <c r="J43" s="57">
        <f t="shared" si="2"/>
        <v>3.3707865168539324</v>
      </c>
      <c r="K43" s="53">
        <v>39</v>
      </c>
      <c r="L43" s="54">
        <v>29</v>
      </c>
      <c r="M43" s="53">
        <v>40</v>
      </c>
      <c r="N43" s="57">
        <f t="shared" si="3"/>
        <v>16.455696202531644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135</v>
      </c>
      <c r="G44" s="55">
        <v>126</v>
      </c>
      <c r="H44" s="54"/>
      <c r="I44" s="56">
        <v>127</v>
      </c>
      <c r="J44" s="57">
        <f t="shared" si="2"/>
        <v>6.3241106719367588</v>
      </c>
      <c r="K44" s="53">
        <v>78</v>
      </c>
      <c r="L44" s="54" t="s">
        <v>10</v>
      </c>
      <c r="M44" s="53">
        <v>80</v>
      </c>
      <c r="N44" s="57">
        <f t="shared" si="3"/>
        <v>70.25316455696202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82</v>
      </c>
      <c r="B54" s="117"/>
      <c r="C54" s="118" t="s">
        <v>63</v>
      </c>
      <c r="D54" s="119"/>
      <c r="E54" s="119"/>
      <c r="F54" s="120"/>
      <c r="G54" s="110" t="s">
        <v>87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83</v>
      </c>
      <c r="B55" s="113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13"/>
      <c r="C56" s="91"/>
      <c r="D56" s="92"/>
      <c r="E56" s="92"/>
      <c r="F56" s="93"/>
      <c r="G56" s="110" t="s">
        <v>88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84</v>
      </c>
      <c r="B57" s="109"/>
      <c r="C57" s="91"/>
      <c r="D57" s="92"/>
      <c r="E57" s="92"/>
      <c r="F57" s="93"/>
      <c r="G57" s="110" t="s">
        <v>89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85</v>
      </c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71</v>
      </c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86</v>
      </c>
      <c r="B60" s="127"/>
      <c r="C60" s="91"/>
      <c r="D60" s="92"/>
      <c r="E60" s="92"/>
      <c r="F60" s="93"/>
      <c r="G60" s="110" t="s">
        <v>76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73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2023-07-11T06:27:06Z</cp:lastPrinted>
  <dcterms:created xsi:type="dcterms:W3CDTF">2020-07-12T06:32:53Z</dcterms:created>
  <dcterms:modified xsi:type="dcterms:W3CDTF">2023-07-11T07:10:29Z</dcterms:modified>
</cp:coreProperties>
</file>