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0" yWindow="0" windowWidth="19420" windowHeight="7760"/>
  </bookViews>
  <sheets>
    <sheet name="COP Aman loc" sheetId="9" r:id="rId1"/>
  </sheets>
  <definedNames>
    <definedName name="_xlnm.Print_Titles" localSheetId="0">'COP Aman loc'!$A:$C,'COP Aman loc'!$1:$3</definedName>
  </definedNames>
  <calcPr calcId="144525"/>
</workbook>
</file>

<file path=xl/calcChain.xml><?xml version="1.0" encoding="utf-8"?>
<calcChain xmlns="http://schemas.openxmlformats.org/spreadsheetml/2006/main">
  <c r="CO4" i="9" l="1"/>
  <c r="CL4" i="9"/>
  <c r="CI4" i="9"/>
  <c r="CF4" i="9"/>
  <c r="CC4" i="9"/>
  <c r="BZ4" i="9"/>
  <c r="BW4" i="9"/>
  <c r="BT4" i="9"/>
  <c r="BQ4" i="9"/>
  <c r="BN4" i="9"/>
  <c r="BK4" i="9"/>
  <c r="BH4" i="9"/>
  <c r="BE4" i="9"/>
  <c r="BB4" i="9"/>
  <c r="AY4" i="9"/>
  <c r="AV4" i="9"/>
  <c r="AS4" i="9"/>
  <c r="AP4" i="9"/>
  <c r="AM4" i="9"/>
  <c r="AJ4" i="9"/>
  <c r="AG4" i="9"/>
  <c r="AD4" i="9"/>
  <c r="AA4" i="9"/>
  <c r="X4" i="9"/>
  <c r="U4" i="9"/>
  <c r="R4" i="9"/>
  <c r="O4" i="9"/>
  <c r="L4" i="9"/>
  <c r="I4" i="9"/>
  <c r="CO27" i="9"/>
  <c r="CL27" i="9"/>
  <c r="CI27" i="9"/>
  <c r="CF27" i="9"/>
  <c r="CC27" i="9"/>
  <c r="BZ27" i="9"/>
  <c r="BW27" i="9"/>
  <c r="BT27" i="9"/>
  <c r="BQ27" i="9"/>
  <c r="BN27" i="9"/>
  <c r="BK27" i="9"/>
  <c r="BH27" i="9"/>
  <c r="BE27" i="9"/>
  <c r="BB27" i="9"/>
  <c r="AY27" i="9"/>
  <c r="AV27" i="9"/>
  <c r="AS27" i="9"/>
  <c r="AP27" i="9"/>
  <c r="AM27" i="9"/>
  <c r="AJ27" i="9"/>
  <c r="AG27" i="9"/>
  <c r="AD27" i="9"/>
  <c r="AA27" i="9"/>
  <c r="X27" i="9"/>
  <c r="U27" i="9"/>
  <c r="R27" i="9"/>
  <c r="O27" i="9"/>
  <c r="L27" i="9"/>
  <c r="CO26" i="9"/>
  <c r="CL26" i="9"/>
  <c r="CI26" i="9"/>
  <c r="CF26" i="9"/>
  <c r="CC26" i="9"/>
  <c r="BZ26" i="9"/>
  <c r="BW26" i="9"/>
  <c r="BT26" i="9"/>
  <c r="BQ26" i="9"/>
  <c r="BN26" i="9"/>
  <c r="BK26" i="9"/>
  <c r="BH26" i="9"/>
  <c r="BE26" i="9"/>
  <c r="BB26" i="9"/>
  <c r="AY26" i="9"/>
  <c r="AV26" i="9"/>
  <c r="AS26" i="9"/>
  <c r="AP26" i="9"/>
  <c r="AM26" i="9"/>
  <c r="AJ26" i="9"/>
  <c r="AG26" i="9"/>
  <c r="AD26" i="9"/>
  <c r="AA26" i="9"/>
  <c r="X26" i="9"/>
  <c r="U26" i="9"/>
  <c r="R26" i="9"/>
  <c r="O26" i="9"/>
  <c r="L26" i="9"/>
  <c r="CO25" i="9"/>
  <c r="CL25" i="9"/>
  <c r="CI25" i="9"/>
  <c r="CF25" i="9"/>
  <c r="CC25" i="9"/>
  <c r="BZ25" i="9"/>
  <c r="BW25" i="9"/>
  <c r="BT25" i="9"/>
  <c r="BQ25" i="9"/>
  <c r="BN25" i="9"/>
  <c r="BK25" i="9"/>
  <c r="BH25" i="9"/>
  <c r="BE25" i="9"/>
  <c r="BB25" i="9"/>
  <c r="AY25" i="9"/>
  <c r="AV25" i="9"/>
  <c r="AS25" i="9"/>
  <c r="AP25" i="9"/>
  <c r="AM25" i="9"/>
  <c r="AJ25" i="9"/>
  <c r="AG25" i="9"/>
  <c r="AD25" i="9"/>
  <c r="AA25" i="9"/>
  <c r="X25" i="9"/>
  <c r="U25" i="9"/>
  <c r="R25" i="9"/>
  <c r="O25" i="9"/>
  <c r="L25" i="9"/>
  <c r="CO24" i="9"/>
  <c r="CL24" i="9"/>
  <c r="CI24" i="9"/>
  <c r="CF24" i="9"/>
  <c r="CC24" i="9"/>
  <c r="BZ24" i="9"/>
  <c r="BW24" i="9"/>
  <c r="BT24" i="9"/>
  <c r="BQ24" i="9"/>
  <c r="BN24" i="9"/>
  <c r="BK24" i="9"/>
  <c r="BH24" i="9"/>
  <c r="BE24" i="9"/>
  <c r="BB24" i="9"/>
  <c r="AY24" i="9"/>
  <c r="AV24" i="9"/>
  <c r="AS24" i="9"/>
  <c r="AP24" i="9"/>
  <c r="AM24" i="9"/>
  <c r="AJ24" i="9"/>
  <c r="AG24" i="9"/>
  <c r="AD24" i="9"/>
  <c r="AA24" i="9"/>
  <c r="X24" i="9"/>
  <c r="U24" i="9"/>
  <c r="R24" i="9"/>
  <c r="O24" i="9"/>
  <c r="L24" i="9"/>
  <c r="CO23" i="9"/>
  <c r="CL23" i="9"/>
  <c r="CI23" i="9"/>
  <c r="CF23" i="9"/>
  <c r="CC23" i="9"/>
  <c r="BZ23" i="9"/>
  <c r="BW23" i="9"/>
  <c r="BT23" i="9"/>
  <c r="BQ23" i="9"/>
  <c r="BN23" i="9"/>
  <c r="BK23" i="9"/>
  <c r="BH23" i="9"/>
  <c r="BE23" i="9"/>
  <c r="BB23" i="9"/>
  <c r="AY23" i="9"/>
  <c r="AV23" i="9"/>
  <c r="AS23" i="9"/>
  <c r="AP23" i="9"/>
  <c r="AM23" i="9"/>
  <c r="AJ23" i="9"/>
  <c r="AG23" i="9"/>
  <c r="AD23" i="9"/>
  <c r="AA23" i="9"/>
  <c r="X23" i="9"/>
  <c r="U23" i="9"/>
  <c r="R23" i="9"/>
  <c r="O23" i="9"/>
  <c r="L23" i="9"/>
  <c r="CO22" i="9"/>
  <c r="CL22" i="9"/>
  <c r="CI22" i="9"/>
  <c r="CF22" i="9"/>
  <c r="CC22" i="9"/>
  <c r="BZ22" i="9"/>
  <c r="BW22" i="9"/>
  <c r="BT22" i="9"/>
  <c r="BQ22" i="9"/>
  <c r="BN22" i="9"/>
  <c r="BK22" i="9"/>
  <c r="BH22" i="9"/>
  <c r="BE22" i="9"/>
  <c r="BB22" i="9"/>
  <c r="AY22" i="9"/>
  <c r="AV22" i="9"/>
  <c r="AS22" i="9"/>
  <c r="AP22" i="9"/>
  <c r="AM22" i="9"/>
  <c r="AJ22" i="9"/>
  <c r="AG22" i="9"/>
  <c r="AD22" i="9"/>
  <c r="AA22" i="9"/>
  <c r="X22" i="9"/>
  <c r="U22" i="9"/>
  <c r="R22" i="9"/>
  <c r="O22" i="9"/>
  <c r="L22" i="9"/>
  <c r="CO20" i="9"/>
  <c r="CL20" i="9"/>
  <c r="CI20" i="9"/>
  <c r="CF20" i="9"/>
  <c r="CC20" i="9"/>
  <c r="BZ20" i="9"/>
  <c r="BW20" i="9"/>
  <c r="BT20" i="9"/>
  <c r="BQ20" i="9"/>
  <c r="BN20" i="9"/>
  <c r="BK20" i="9"/>
  <c r="BH20" i="9"/>
  <c r="BE20" i="9"/>
  <c r="BB20" i="9"/>
  <c r="AY20" i="9"/>
  <c r="AV20" i="9"/>
  <c r="AS20" i="9"/>
  <c r="AP20" i="9"/>
  <c r="AM20" i="9"/>
  <c r="AJ20" i="9"/>
  <c r="AG20" i="9"/>
  <c r="AD20" i="9"/>
  <c r="AA20" i="9"/>
  <c r="X20" i="9"/>
  <c r="U20" i="9"/>
  <c r="R20" i="9"/>
  <c r="O20" i="9"/>
  <c r="L20" i="9"/>
  <c r="CO19" i="9"/>
  <c r="CL19" i="9"/>
  <c r="CI19" i="9"/>
  <c r="CF19" i="9"/>
  <c r="CC19" i="9"/>
  <c r="BZ19" i="9"/>
  <c r="BW19" i="9"/>
  <c r="BT19" i="9"/>
  <c r="BQ19" i="9"/>
  <c r="BN19" i="9"/>
  <c r="BK19" i="9"/>
  <c r="BH19" i="9"/>
  <c r="BE19" i="9"/>
  <c r="BB19" i="9"/>
  <c r="AY19" i="9"/>
  <c r="AV19" i="9"/>
  <c r="AS19" i="9"/>
  <c r="AP19" i="9"/>
  <c r="AM19" i="9"/>
  <c r="AJ19" i="9"/>
  <c r="AG19" i="9"/>
  <c r="AD19" i="9"/>
  <c r="AA19" i="9"/>
  <c r="X19" i="9"/>
  <c r="U19" i="9"/>
  <c r="R19" i="9"/>
  <c r="O19" i="9"/>
  <c r="L19" i="9"/>
  <c r="CO18" i="9"/>
  <c r="CL18" i="9"/>
  <c r="CI18" i="9"/>
  <c r="CF18" i="9"/>
  <c r="CC18" i="9"/>
  <c r="BZ18" i="9"/>
  <c r="BW18" i="9"/>
  <c r="BT18" i="9"/>
  <c r="BQ18" i="9"/>
  <c r="BN18" i="9"/>
  <c r="BK18" i="9"/>
  <c r="BH18" i="9"/>
  <c r="BE18" i="9"/>
  <c r="BB18" i="9"/>
  <c r="AY18" i="9"/>
  <c r="AV18" i="9"/>
  <c r="AS18" i="9"/>
  <c r="AP18" i="9"/>
  <c r="AM18" i="9"/>
  <c r="AJ18" i="9"/>
  <c r="AG18" i="9"/>
  <c r="AD18" i="9"/>
  <c r="AA18" i="9"/>
  <c r="X18" i="9"/>
  <c r="U18" i="9"/>
  <c r="R18" i="9"/>
  <c r="O18" i="9"/>
  <c r="L18" i="9"/>
  <c r="CO15" i="9"/>
  <c r="CL15" i="9"/>
  <c r="CI15" i="9"/>
  <c r="CF15" i="9"/>
  <c r="CC15" i="9"/>
  <c r="BZ15" i="9"/>
  <c r="BW15" i="9"/>
  <c r="BT15" i="9"/>
  <c r="BQ15" i="9"/>
  <c r="BN15" i="9"/>
  <c r="BK15" i="9"/>
  <c r="BH15" i="9"/>
  <c r="BE15" i="9"/>
  <c r="BB15" i="9"/>
  <c r="AY15" i="9"/>
  <c r="AV15" i="9"/>
  <c r="AS15" i="9"/>
  <c r="AP15" i="9"/>
  <c r="AM15" i="9"/>
  <c r="AJ15" i="9"/>
  <c r="AG15" i="9"/>
  <c r="AD15" i="9"/>
  <c r="AA15" i="9"/>
  <c r="X15" i="9"/>
  <c r="U15" i="9"/>
  <c r="R15" i="9"/>
  <c r="O15" i="9"/>
  <c r="L15" i="9"/>
  <c r="CO14" i="9"/>
  <c r="CL14" i="9"/>
  <c r="CI14" i="9"/>
  <c r="CF14" i="9"/>
  <c r="CC14" i="9"/>
  <c r="BZ14" i="9"/>
  <c r="BW14" i="9"/>
  <c r="BT14" i="9"/>
  <c r="BQ14" i="9"/>
  <c r="BN14" i="9"/>
  <c r="BK14" i="9"/>
  <c r="BH14" i="9"/>
  <c r="BE14" i="9"/>
  <c r="BB14" i="9"/>
  <c r="AY14" i="9"/>
  <c r="AV14" i="9"/>
  <c r="AS14" i="9"/>
  <c r="AP14" i="9"/>
  <c r="AM14" i="9"/>
  <c r="AJ14" i="9"/>
  <c r="AG14" i="9"/>
  <c r="AD14" i="9"/>
  <c r="AA14" i="9"/>
  <c r="X14" i="9"/>
  <c r="U14" i="9"/>
  <c r="R14" i="9"/>
  <c r="O14" i="9"/>
  <c r="L14" i="9"/>
  <c r="CO13" i="9"/>
  <c r="CL13" i="9"/>
  <c r="CI13" i="9"/>
  <c r="CF13" i="9"/>
  <c r="CC13" i="9"/>
  <c r="BZ13" i="9"/>
  <c r="BW13" i="9"/>
  <c r="BT13" i="9"/>
  <c r="BQ13" i="9"/>
  <c r="BN13" i="9"/>
  <c r="BK13" i="9"/>
  <c r="BH13" i="9"/>
  <c r="BE13" i="9"/>
  <c r="BB13" i="9"/>
  <c r="AY13" i="9"/>
  <c r="AV13" i="9"/>
  <c r="AS13" i="9"/>
  <c r="AP13" i="9"/>
  <c r="AM13" i="9"/>
  <c r="AJ13" i="9"/>
  <c r="AG13" i="9"/>
  <c r="AD13" i="9"/>
  <c r="AA13" i="9"/>
  <c r="X13" i="9"/>
  <c r="U13" i="9"/>
  <c r="R13" i="9"/>
  <c r="O13" i="9"/>
  <c r="L13" i="9"/>
  <c r="CO12" i="9"/>
  <c r="CL12" i="9"/>
  <c r="CI12" i="9"/>
  <c r="CF12" i="9"/>
  <c r="CC12" i="9"/>
  <c r="BZ12" i="9"/>
  <c r="BW12" i="9"/>
  <c r="BT12" i="9"/>
  <c r="BQ12" i="9"/>
  <c r="BN12" i="9"/>
  <c r="BK12" i="9"/>
  <c r="BH12" i="9"/>
  <c r="BE12" i="9"/>
  <c r="BB12" i="9"/>
  <c r="AY12" i="9"/>
  <c r="AV12" i="9"/>
  <c r="AS12" i="9"/>
  <c r="AP12" i="9"/>
  <c r="AM12" i="9"/>
  <c r="AJ12" i="9"/>
  <c r="AG12" i="9"/>
  <c r="AD12" i="9"/>
  <c r="AA12" i="9"/>
  <c r="X12" i="9"/>
  <c r="U12" i="9"/>
  <c r="R12" i="9"/>
  <c r="O12" i="9"/>
  <c r="L12" i="9"/>
  <c r="CO11" i="9"/>
  <c r="CL11" i="9"/>
  <c r="CI11" i="9"/>
  <c r="CF11" i="9"/>
  <c r="CC11" i="9"/>
  <c r="BZ11" i="9"/>
  <c r="BW11" i="9"/>
  <c r="BT11" i="9"/>
  <c r="BQ11" i="9"/>
  <c r="BN11" i="9"/>
  <c r="BK11" i="9"/>
  <c r="BH11" i="9"/>
  <c r="BE11" i="9"/>
  <c r="BB11" i="9"/>
  <c r="AY11" i="9"/>
  <c r="AV11" i="9"/>
  <c r="AS11" i="9"/>
  <c r="AP11" i="9"/>
  <c r="AM11" i="9"/>
  <c r="AJ11" i="9"/>
  <c r="AG11" i="9"/>
  <c r="AD11" i="9"/>
  <c r="AA11" i="9"/>
  <c r="X11" i="9"/>
  <c r="U11" i="9"/>
  <c r="R11" i="9"/>
  <c r="O11" i="9"/>
  <c r="L11" i="9"/>
  <c r="CO10" i="9"/>
  <c r="CL10" i="9"/>
  <c r="CI10" i="9"/>
  <c r="CI16" i="9" s="1"/>
  <c r="CF10" i="9"/>
  <c r="CC10" i="9"/>
  <c r="BZ10" i="9"/>
  <c r="BW10" i="9"/>
  <c r="BT10" i="9"/>
  <c r="BQ10" i="9"/>
  <c r="BN10" i="9"/>
  <c r="BK10" i="9"/>
  <c r="BK16" i="9" s="1"/>
  <c r="BH10" i="9"/>
  <c r="BE10" i="9"/>
  <c r="BB10" i="9"/>
  <c r="AY10" i="9"/>
  <c r="AV10" i="9"/>
  <c r="AS10" i="9"/>
  <c r="AP10" i="9"/>
  <c r="AM10" i="9"/>
  <c r="AM16" i="9" s="1"/>
  <c r="AJ10" i="9"/>
  <c r="AG10" i="9"/>
  <c r="AD10" i="9"/>
  <c r="AA10" i="9"/>
  <c r="X10" i="9"/>
  <c r="U10" i="9"/>
  <c r="R10" i="9"/>
  <c r="O10" i="9"/>
  <c r="O16" i="9" s="1"/>
  <c r="L10" i="9"/>
  <c r="CO9" i="9"/>
  <c r="CL9" i="9"/>
  <c r="CI9" i="9"/>
  <c r="CF9" i="9"/>
  <c r="CC9" i="9"/>
  <c r="BZ9" i="9"/>
  <c r="BW9" i="9"/>
  <c r="BW16" i="9" s="1"/>
  <c r="BT9" i="9"/>
  <c r="BQ9" i="9"/>
  <c r="BN9" i="9"/>
  <c r="BK9" i="9"/>
  <c r="BH9" i="9"/>
  <c r="BE9" i="9"/>
  <c r="BB9" i="9"/>
  <c r="AY9" i="9"/>
  <c r="AY16" i="9" s="1"/>
  <c r="AV9" i="9"/>
  <c r="AS9" i="9"/>
  <c r="AP9" i="9"/>
  <c r="AM9" i="9"/>
  <c r="AJ9" i="9"/>
  <c r="AG9" i="9"/>
  <c r="AD9" i="9"/>
  <c r="AA9" i="9"/>
  <c r="AA16" i="9" s="1"/>
  <c r="X9" i="9"/>
  <c r="U9" i="9"/>
  <c r="R9" i="9"/>
  <c r="O9" i="9"/>
  <c r="L9" i="9"/>
  <c r="CO7" i="9"/>
  <c r="CL7" i="9"/>
  <c r="CI7" i="9"/>
  <c r="CF7" i="9"/>
  <c r="CC7" i="9"/>
  <c r="BZ7" i="9"/>
  <c r="BW7" i="9"/>
  <c r="BT7" i="9"/>
  <c r="BQ7" i="9"/>
  <c r="BN7" i="9"/>
  <c r="BK7" i="9"/>
  <c r="BH7" i="9"/>
  <c r="BE7" i="9"/>
  <c r="BB7" i="9"/>
  <c r="AY7" i="9"/>
  <c r="AV7" i="9"/>
  <c r="AS7" i="9"/>
  <c r="AP7" i="9"/>
  <c r="AM7" i="9"/>
  <c r="AJ7" i="9"/>
  <c r="AG7" i="9"/>
  <c r="AD7" i="9"/>
  <c r="AA7" i="9"/>
  <c r="X7" i="9"/>
  <c r="U7" i="9"/>
  <c r="R7" i="9"/>
  <c r="O7" i="9"/>
  <c r="L7" i="9"/>
  <c r="CO6" i="9"/>
  <c r="CL6" i="9"/>
  <c r="CI6" i="9"/>
  <c r="CF6" i="9"/>
  <c r="CC6" i="9"/>
  <c r="BZ6" i="9"/>
  <c r="BW6" i="9"/>
  <c r="BT6" i="9"/>
  <c r="BQ6" i="9"/>
  <c r="BN6" i="9"/>
  <c r="BK6" i="9"/>
  <c r="BH6" i="9"/>
  <c r="BE6" i="9"/>
  <c r="BB6" i="9"/>
  <c r="AY6" i="9"/>
  <c r="AV6" i="9"/>
  <c r="AS6" i="9"/>
  <c r="AP6" i="9"/>
  <c r="AM6" i="9"/>
  <c r="AJ6" i="9"/>
  <c r="AG6" i="9"/>
  <c r="AD6" i="9"/>
  <c r="AA6" i="9"/>
  <c r="X6" i="9"/>
  <c r="U6" i="9"/>
  <c r="R6" i="9"/>
  <c r="O6" i="9"/>
  <c r="L6" i="9"/>
  <c r="CO5" i="9"/>
  <c r="CL5" i="9"/>
  <c r="CI5" i="9"/>
  <c r="CF5" i="9"/>
  <c r="CC5" i="9"/>
  <c r="BZ5" i="9"/>
  <c r="BW5" i="9"/>
  <c r="BT5" i="9"/>
  <c r="BQ5" i="9"/>
  <c r="BN5" i="9"/>
  <c r="BK5" i="9"/>
  <c r="BH5" i="9"/>
  <c r="BE5" i="9"/>
  <c r="BB5" i="9"/>
  <c r="AY5" i="9"/>
  <c r="AV5" i="9"/>
  <c r="AS5" i="9"/>
  <c r="AP5" i="9"/>
  <c r="AM5" i="9"/>
  <c r="AJ5" i="9"/>
  <c r="AG5" i="9"/>
  <c r="AD5" i="9"/>
  <c r="AA5" i="9"/>
  <c r="X5" i="9"/>
  <c r="U5" i="9"/>
  <c r="R5" i="9"/>
  <c r="O5" i="9"/>
  <c r="L5" i="9"/>
  <c r="I27" i="9"/>
  <c r="I26" i="9"/>
  <c r="I25" i="9"/>
  <c r="I24" i="9"/>
  <c r="I23" i="9"/>
  <c r="I22" i="9"/>
  <c r="I20" i="9"/>
  <c r="I19" i="9"/>
  <c r="I18" i="9"/>
  <c r="I15" i="9"/>
  <c r="I14" i="9"/>
  <c r="I13" i="9"/>
  <c r="I12" i="9"/>
  <c r="I11" i="9"/>
  <c r="I16" i="9" s="1"/>
  <c r="I10" i="9"/>
  <c r="I9" i="9"/>
  <c r="I7" i="9"/>
  <c r="I6" i="9"/>
  <c r="I5" i="9"/>
  <c r="AD16" i="9" l="1"/>
  <c r="BZ16" i="9"/>
  <c r="R16" i="9"/>
  <c r="AP16" i="9"/>
  <c r="BN16" i="9"/>
  <c r="AG16" i="9"/>
  <c r="BE16" i="9"/>
  <c r="CC16" i="9"/>
  <c r="U16" i="9"/>
  <c r="AS16" i="9"/>
  <c r="BQ16" i="9"/>
  <c r="CO16" i="9"/>
  <c r="L16" i="9"/>
  <c r="AJ16" i="9"/>
  <c r="BH16" i="9"/>
  <c r="CF16" i="9"/>
  <c r="X16" i="9"/>
  <c r="AV16" i="9"/>
  <c r="BT16" i="9"/>
  <c r="BB16" i="9"/>
  <c r="CL16" i="9"/>
  <c r="CQ50" i="9"/>
  <c r="CQ49" i="9"/>
  <c r="CQ48" i="9"/>
  <c r="CQ41" i="9"/>
  <c r="CQ37" i="9"/>
  <c r="CQ34" i="9"/>
  <c r="CQ33" i="9"/>
  <c r="CP33" i="9"/>
  <c r="CP48" i="9" s="1"/>
  <c r="CR30" i="9"/>
  <c r="F22" i="9"/>
  <c r="CQ27" i="9"/>
  <c r="CP27" i="9"/>
  <c r="CQ26" i="9"/>
  <c r="CR26" i="9" s="1"/>
  <c r="CP26" i="9"/>
  <c r="CQ25" i="9"/>
  <c r="CP25" i="9"/>
  <c r="CQ24" i="9"/>
  <c r="CP24" i="9"/>
  <c r="CQ23" i="9"/>
  <c r="CP23" i="9"/>
  <c r="CQ22" i="9"/>
  <c r="CP22" i="9"/>
  <c r="CQ20" i="9"/>
  <c r="CR20" i="9" s="1"/>
  <c r="CP20" i="9"/>
  <c r="CQ19" i="9"/>
  <c r="CP19" i="9"/>
  <c r="CQ18" i="9"/>
  <c r="CP18" i="9"/>
  <c r="CQ15" i="9"/>
  <c r="CP15" i="9"/>
  <c r="CQ14" i="9"/>
  <c r="CR14" i="9" s="1"/>
  <c r="CP14" i="9"/>
  <c r="CQ13" i="9"/>
  <c r="CP13" i="9"/>
  <c r="CQ12" i="9"/>
  <c r="CP12" i="9"/>
  <c r="CR12" i="9" s="1"/>
  <c r="CQ11" i="9"/>
  <c r="CP11" i="9"/>
  <c r="CQ10" i="9"/>
  <c r="CR10" i="9" s="1"/>
  <c r="CP10" i="9"/>
  <c r="CQ9" i="9"/>
  <c r="CP9" i="9"/>
  <c r="CQ7" i="9"/>
  <c r="CP7" i="9"/>
  <c r="CR7" i="9" s="1"/>
  <c r="CQ6" i="9"/>
  <c r="CP6" i="9"/>
  <c r="CQ5" i="9"/>
  <c r="CR5" i="9" s="1"/>
  <c r="CP5" i="9"/>
  <c r="CQ4" i="9"/>
  <c r="CP4" i="9"/>
  <c r="CM50" i="9"/>
  <c r="CO50" i="9" s="1"/>
  <c r="CM49" i="9"/>
  <c r="CO49" i="9" s="1"/>
  <c r="CM48" i="9"/>
  <c r="CO48" i="9" s="1"/>
  <c r="CM46" i="9"/>
  <c r="CO46" i="9" s="1"/>
  <c r="CM43" i="9"/>
  <c r="CO43" i="9" s="1"/>
  <c r="CM41" i="9"/>
  <c r="CO41" i="9" s="1"/>
  <c r="CM40" i="9"/>
  <c r="CM38" i="9"/>
  <c r="CM37" i="9"/>
  <c r="CO37" i="9" s="1"/>
  <c r="CM34" i="9"/>
  <c r="CO34" i="9" s="1"/>
  <c r="CO33" i="9"/>
  <c r="CJ50" i="9"/>
  <c r="CL50" i="9" s="1"/>
  <c r="CJ49" i="9"/>
  <c r="CL49" i="9" s="1"/>
  <c r="CJ48" i="9"/>
  <c r="CL48" i="9" s="1"/>
  <c r="CJ46" i="9"/>
  <c r="CL46" i="9" s="1"/>
  <c r="CJ43" i="9"/>
  <c r="CL43" i="9" s="1"/>
  <c r="CJ41" i="9"/>
  <c r="CL41" i="9" s="1"/>
  <c r="CJ40" i="9"/>
  <c r="CJ38" i="9"/>
  <c r="CJ37" i="9"/>
  <c r="CL37" i="9" s="1"/>
  <c r="CJ34" i="9"/>
  <c r="CL34" i="9" s="1"/>
  <c r="CL33" i="9"/>
  <c r="CG50" i="9"/>
  <c r="CI50" i="9" s="1"/>
  <c r="CG49" i="9"/>
  <c r="CI49" i="9" s="1"/>
  <c r="CG48" i="9"/>
  <c r="CI48" i="9" s="1"/>
  <c r="CG46" i="9"/>
  <c r="CI46" i="9" s="1"/>
  <c r="CG43" i="9"/>
  <c r="CI43" i="9" s="1"/>
  <c r="CG41" i="9"/>
  <c r="CI41" i="9" s="1"/>
  <c r="CG40" i="9"/>
  <c r="CG38" i="9"/>
  <c r="CG37" i="9"/>
  <c r="CI37" i="9" s="1"/>
  <c r="CG34" i="9"/>
  <c r="CI34" i="9" s="1"/>
  <c r="CI33" i="9"/>
  <c r="CD50" i="9"/>
  <c r="CF50" i="9" s="1"/>
  <c r="CD49" i="9"/>
  <c r="CF49" i="9" s="1"/>
  <c r="CD48" i="9"/>
  <c r="CF48" i="9" s="1"/>
  <c r="CD46" i="9"/>
  <c r="CF46" i="9" s="1"/>
  <c r="CD43" i="9"/>
  <c r="CF43" i="9" s="1"/>
  <c r="CD41" i="9"/>
  <c r="CF41" i="9" s="1"/>
  <c r="CD40" i="9"/>
  <c r="CD38" i="9"/>
  <c r="CD37" i="9"/>
  <c r="CF37" i="9" s="1"/>
  <c r="CD34" i="9"/>
  <c r="CF34" i="9" s="1"/>
  <c r="CF33" i="9"/>
  <c r="CA50" i="9"/>
  <c r="CC50" i="9" s="1"/>
  <c r="CA49" i="9"/>
  <c r="CC49" i="9" s="1"/>
  <c r="CA48" i="9"/>
  <c r="CC48" i="9" s="1"/>
  <c r="CA46" i="9"/>
  <c r="CC46" i="9" s="1"/>
  <c r="CA43" i="9"/>
  <c r="CC43" i="9" s="1"/>
  <c r="CA41" i="9"/>
  <c r="CC41" i="9" s="1"/>
  <c r="CA40" i="9"/>
  <c r="CA38" i="9"/>
  <c r="CA37" i="9"/>
  <c r="CC37" i="9" s="1"/>
  <c r="CA34" i="9"/>
  <c r="CC34" i="9" s="1"/>
  <c r="CC33" i="9"/>
  <c r="BX50" i="9"/>
  <c r="BZ50" i="9" s="1"/>
  <c r="BX49" i="9"/>
  <c r="BZ49" i="9" s="1"/>
  <c r="BX48" i="9"/>
  <c r="BZ48" i="9" s="1"/>
  <c r="BX46" i="9"/>
  <c r="BZ46" i="9" s="1"/>
  <c r="BX43" i="9"/>
  <c r="BZ43" i="9" s="1"/>
  <c r="BX41" i="9"/>
  <c r="BZ41" i="9" s="1"/>
  <c r="BX40" i="9"/>
  <c r="BX38" i="9"/>
  <c r="BX37" i="9"/>
  <c r="BZ37" i="9" s="1"/>
  <c r="BX34" i="9"/>
  <c r="BZ34" i="9" s="1"/>
  <c r="BZ33" i="9"/>
  <c r="BU50" i="9"/>
  <c r="BW50" i="9" s="1"/>
  <c r="BU49" i="9"/>
  <c r="BW49" i="9" s="1"/>
  <c r="BU48" i="9"/>
  <c r="BW48" i="9" s="1"/>
  <c r="BU46" i="9"/>
  <c r="BW46" i="9" s="1"/>
  <c r="BU43" i="9"/>
  <c r="BW43" i="9" s="1"/>
  <c r="BU41" i="9"/>
  <c r="BW41" i="9" s="1"/>
  <c r="BU40" i="9"/>
  <c r="BU38" i="9"/>
  <c r="BU37" i="9"/>
  <c r="BW37" i="9" s="1"/>
  <c r="BU34" i="9"/>
  <c r="BW34" i="9" s="1"/>
  <c r="BW33" i="9"/>
  <c r="BR50" i="9"/>
  <c r="BT50" i="9" s="1"/>
  <c r="BR49" i="9"/>
  <c r="BT49" i="9" s="1"/>
  <c r="BR48" i="9"/>
  <c r="BT48" i="9" s="1"/>
  <c r="BR46" i="9"/>
  <c r="BT46" i="9" s="1"/>
  <c r="BR43" i="9"/>
  <c r="BT43" i="9" s="1"/>
  <c r="BR41" i="9"/>
  <c r="BT41" i="9" s="1"/>
  <c r="BR40" i="9"/>
  <c r="BR38" i="9"/>
  <c r="BR37" i="9"/>
  <c r="BT37" i="9" s="1"/>
  <c r="BR34" i="9"/>
  <c r="BT34" i="9" s="1"/>
  <c r="BT33" i="9"/>
  <c r="BO50" i="9"/>
  <c r="BQ50" i="9" s="1"/>
  <c r="BO49" i="9"/>
  <c r="BQ49" i="9" s="1"/>
  <c r="BO48" i="9"/>
  <c r="BQ48" i="9" s="1"/>
  <c r="BO46" i="9"/>
  <c r="BQ46" i="9" s="1"/>
  <c r="BO43" i="9"/>
  <c r="BQ43" i="9" s="1"/>
  <c r="BO41" i="9"/>
  <c r="BQ41" i="9" s="1"/>
  <c r="BO40" i="9"/>
  <c r="BO38" i="9"/>
  <c r="BO37" i="9"/>
  <c r="BQ37" i="9" s="1"/>
  <c r="BO34" i="9"/>
  <c r="BQ34" i="9" s="1"/>
  <c r="BQ33" i="9"/>
  <c r="BL50" i="9"/>
  <c r="BN50" i="9" s="1"/>
  <c r="BL49" i="9"/>
  <c r="BN49" i="9" s="1"/>
  <c r="BL48" i="9"/>
  <c r="BN48" i="9" s="1"/>
  <c r="BL46" i="9"/>
  <c r="BN46" i="9" s="1"/>
  <c r="BL43" i="9"/>
  <c r="BN43" i="9" s="1"/>
  <c r="BL41" i="9"/>
  <c r="BN41" i="9" s="1"/>
  <c r="BL40" i="9"/>
  <c r="BL38" i="9"/>
  <c r="BL37" i="9"/>
  <c r="BN37" i="9" s="1"/>
  <c r="BL34" i="9"/>
  <c r="BN34" i="9" s="1"/>
  <c r="BN33" i="9"/>
  <c r="BI50" i="9"/>
  <c r="BK50" i="9" s="1"/>
  <c r="BI49" i="9"/>
  <c r="BK49" i="9" s="1"/>
  <c r="BI48" i="9"/>
  <c r="BK48" i="9" s="1"/>
  <c r="BI46" i="9"/>
  <c r="BK46" i="9" s="1"/>
  <c r="BI43" i="9"/>
  <c r="BK43" i="9" s="1"/>
  <c r="BI41" i="9"/>
  <c r="BK41" i="9" s="1"/>
  <c r="BI40" i="9"/>
  <c r="BI38" i="9"/>
  <c r="BI37" i="9"/>
  <c r="BK37" i="9" s="1"/>
  <c r="BI34" i="9"/>
  <c r="BK34" i="9" s="1"/>
  <c r="BK33" i="9"/>
  <c r="BF50" i="9"/>
  <c r="BH50" i="9" s="1"/>
  <c r="BF49" i="9"/>
  <c r="BH49" i="9" s="1"/>
  <c r="BF48" i="9"/>
  <c r="BH48" i="9" s="1"/>
  <c r="BF46" i="9"/>
  <c r="BH46" i="9" s="1"/>
  <c r="BF43" i="9"/>
  <c r="BH43" i="9" s="1"/>
  <c r="BF41" i="9"/>
  <c r="BH41" i="9" s="1"/>
  <c r="BF40" i="9"/>
  <c r="BF38" i="9"/>
  <c r="BF37" i="9"/>
  <c r="BH37" i="9" s="1"/>
  <c r="BF34" i="9"/>
  <c r="BH34" i="9" s="1"/>
  <c r="BH33" i="9"/>
  <c r="BC50" i="9"/>
  <c r="BE50" i="9" s="1"/>
  <c r="BC49" i="9"/>
  <c r="BE49" i="9" s="1"/>
  <c r="BC48" i="9"/>
  <c r="BE48" i="9" s="1"/>
  <c r="BC46" i="9"/>
  <c r="BE46" i="9" s="1"/>
  <c r="BC43" i="9"/>
  <c r="BE43" i="9" s="1"/>
  <c r="BC41" i="9"/>
  <c r="BE41" i="9" s="1"/>
  <c r="BC40" i="9"/>
  <c r="BC38" i="9"/>
  <c r="BC37" i="9"/>
  <c r="BE37" i="9" s="1"/>
  <c r="BC34" i="9"/>
  <c r="BE34" i="9" s="1"/>
  <c r="BE33" i="9"/>
  <c r="AZ50" i="9"/>
  <c r="BB50" i="9" s="1"/>
  <c r="AZ49" i="9"/>
  <c r="BB49" i="9" s="1"/>
  <c r="AZ48" i="9"/>
  <c r="BB48" i="9" s="1"/>
  <c r="AZ46" i="9"/>
  <c r="BB46" i="9" s="1"/>
  <c r="AZ43" i="9"/>
  <c r="BB43" i="9" s="1"/>
  <c r="AZ41" i="9"/>
  <c r="BB41" i="9" s="1"/>
  <c r="AZ40" i="9"/>
  <c r="AZ38" i="9"/>
  <c r="AZ37" i="9"/>
  <c r="BB37" i="9" s="1"/>
  <c r="AZ34" i="9"/>
  <c r="BB34" i="9" s="1"/>
  <c r="BB33" i="9"/>
  <c r="AW50" i="9"/>
  <c r="AY50" i="9" s="1"/>
  <c r="AW49" i="9"/>
  <c r="AY49" i="9" s="1"/>
  <c r="AW48" i="9"/>
  <c r="AY48" i="9" s="1"/>
  <c r="AW46" i="9"/>
  <c r="AY46" i="9" s="1"/>
  <c r="AW43" i="9"/>
  <c r="AY43" i="9" s="1"/>
  <c r="AW41" i="9"/>
  <c r="AY41" i="9" s="1"/>
  <c r="AW40" i="9"/>
  <c r="AW38" i="9"/>
  <c r="AW37" i="9"/>
  <c r="AY37" i="9" s="1"/>
  <c r="AW34" i="9"/>
  <c r="AY34" i="9" s="1"/>
  <c r="AY33" i="9"/>
  <c r="AT50" i="9"/>
  <c r="AV50" i="9" s="1"/>
  <c r="AT49" i="9"/>
  <c r="AV49" i="9" s="1"/>
  <c r="AT48" i="9"/>
  <c r="AV48" i="9" s="1"/>
  <c r="AT46" i="9"/>
  <c r="AV46" i="9" s="1"/>
  <c r="AT43" i="9"/>
  <c r="AV43" i="9" s="1"/>
  <c r="AT41" i="9"/>
  <c r="AV41" i="9" s="1"/>
  <c r="AT40" i="9"/>
  <c r="AT38" i="9"/>
  <c r="AT37" i="9"/>
  <c r="AV37" i="9" s="1"/>
  <c r="AT34" i="9"/>
  <c r="AV34" i="9" s="1"/>
  <c r="AV33" i="9"/>
  <c r="AQ50" i="9"/>
  <c r="AS50" i="9" s="1"/>
  <c r="AQ49" i="9"/>
  <c r="AS49" i="9" s="1"/>
  <c r="AQ48" i="9"/>
  <c r="AS48" i="9" s="1"/>
  <c r="AQ46" i="9"/>
  <c r="AS46" i="9" s="1"/>
  <c r="AQ43" i="9"/>
  <c r="AS43" i="9" s="1"/>
  <c r="AS41" i="9"/>
  <c r="AQ41" i="9"/>
  <c r="AQ40" i="9"/>
  <c r="AQ38" i="9"/>
  <c r="AQ37" i="9"/>
  <c r="AS37" i="9" s="1"/>
  <c r="AQ34" i="9"/>
  <c r="AS34" i="9" s="1"/>
  <c r="AS33" i="9"/>
  <c r="AN50" i="9"/>
  <c r="AP50" i="9" s="1"/>
  <c r="AN49" i="9"/>
  <c r="AP49" i="9" s="1"/>
  <c r="AN48" i="9"/>
  <c r="AP48" i="9" s="1"/>
  <c r="AN46" i="9"/>
  <c r="AP46" i="9" s="1"/>
  <c r="AN43" i="9"/>
  <c r="AP43" i="9" s="1"/>
  <c r="AN41" i="9"/>
  <c r="AP41" i="9" s="1"/>
  <c r="AN40" i="9"/>
  <c r="AN38" i="9"/>
  <c r="AN37" i="9"/>
  <c r="AP37" i="9" s="1"/>
  <c r="AN34" i="9"/>
  <c r="AP34" i="9" s="1"/>
  <c r="AP33" i="9"/>
  <c r="AK50" i="9"/>
  <c r="AM50" i="9" s="1"/>
  <c r="AK49" i="9"/>
  <c r="AM49" i="9" s="1"/>
  <c r="AK48" i="9"/>
  <c r="AM48" i="9" s="1"/>
  <c r="AK46" i="9"/>
  <c r="AM46" i="9" s="1"/>
  <c r="AK43" i="9"/>
  <c r="AM43" i="9" s="1"/>
  <c r="AK41" i="9"/>
  <c r="AM41" i="9" s="1"/>
  <c r="AK40" i="9"/>
  <c r="AK38" i="9"/>
  <c r="AK37" i="9"/>
  <c r="AM37" i="9" s="1"/>
  <c r="AK34" i="9"/>
  <c r="AM34" i="9" s="1"/>
  <c r="AM33" i="9"/>
  <c r="AH50" i="9"/>
  <c r="AJ50" i="9" s="1"/>
  <c r="AH49" i="9"/>
  <c r="AJ49" i="9" s="1"/>
  <c r="AH48" i="9"/>
  <c r="AJ48" i="9" s="1"/>
  <c r="AH46" i="9"/>
  <c r="AJ46" i="9" s="1"/>
  <c r="AH43" i="9"/>
  <c r="AJ43" i="9" s="1"/>
  <c r="AH41" i="9"/>
  <c r="AJ41" i="9" s="1"/>
  <c r="AH40" i="9"/>
  <c r="AH38" i="9"/>
  <c r="AH37" i="9"/>
  <c r="AJ37" i="9" s="1"/>
  <c r="AH34" i="9"/>
  <c r="AJ34" i="9" s="1"/>
  <c r="AJ33" i="9"/>
  <c r="AE50" i="9"/>
  <c r="AG50" i="9" s="1"/>
  <c r="AE49" i="9"/>
  <c r="AG49" i="9" s="1"/>
  <c r="AE48" i="9"/>
  <c r="AG48" i="9" s="1"/>
  <c r="AE46" i="9"/>
  <c r="AG46" i="9" s="1"/>
  <c r="AE43" i="9"/>
  <c r="AG43" i="9" s="1"/>
  <c r="AE41" i="9"/>
  <c r="AG41" i="9" s="1"/>
  <c r="AE40" i="9"/>
  <c r="AE38" i="9"/>
  <c r="AE37" i="9"/>
  <c r="AG37" i="9" s="1"/>
  <c r="AE34" i="9"/>
  <c r="AG34" i="9" s="1"/>
  <c r="AG33" i="9"/>
  <c r="AB50" i="9"/>
  <c r="AD50" i="9" s="1"/>
  <c r="AB49" i="9"/>
  <c r="AD49" i="9" s="1"/>
  <c r="AB48" i="9"/>
  <c r="AD48" i="9" s="1"/>
  <c r="AB46" i="9"/>
  <c r="AD46" i="9" s="1"/>
  <c r="AB43" i="9"/>
  <c r="AD43" i="9" s="1"/>
  <c r="AB41" i="9"/>
  <c r="AD41" i="9" s="1"/>
  <c r="AB40" i="9"/>
  <c r="AB38" i="9"/>
  <c r="AB37" i="9"/>
  <c r="AD37" i="9" s="1"/>
  <c r="AB34" i="9"/>
  <c r="AD34" i="9" s="1"/>
  <c r="AD33" i="9"/>
  <c r="Y50" i="9"/>
  <c r="AA50" i="9" s="1"/>
  <c r="Y49" i="9"/>
  <c r="AA49" i="9" s="1"/>
  <c r="Y48" i="9"/>
  <c r="AA48" i="9" s="1"/>
  <c r="Y46" i="9"/>
  <c r="AA46" i="9" s="1"/>
  <c r="Y43" i="9"/>
  <c r="AA43" i="9" s="1"/>
  <c r="Y41" i="9"/>
  <c r="AA41" i="9" s="1"/>
  <c r="Y40" i="9"/>
  <c r="Y38" i="9"/>
  <c r="Y37" i="9"/>
  <c r="AA37" i="9" s="1"/>
  <c r="Y34" i="9"/>
  <c r="AA34" i="9" s="1"/>
  <c r="AA33" i="9"/>
  <c r="V50" i="9"/>
  <c r="X50" i="9" s="1"/>
  <c r="V49" i="9"/>
  <c r="X49" i="9" s="1"/>
  <c r="V48" i="9"/>
  <c r="X48" i="9" s="1"/>
  <c r="V46" i="9"/>
  <c r="X46" i="9" s="1"/>
  <c r="V43" i="9"/>
  <c r="X43" i="9" s="1"/>
  <c r="V41" i="9"/>
  <c r="X41" i="9" s="1"/>
  <c r="V40" i="9"/>
  <c r="V38" i="9"/>
  <c r="V37" i="9"/>
  <c r="X37" i="9" s="1"/>
  <c r="V34" i="9"/>
  <c r="X34" i="9" s="1"/>
  <c r="X33" i="9"/>
  <c r="S50" i="9"/>
  <c r="U50" i="9" s="1"/>
  <c r="S49" i="9"/>
  <c r="U49" i="9" s="1"/>
  <c r="S48" i="9"/>
  <c r="U48" i="9" s="1"/>
  <c r="S46" i="9"/>
  <c r="U46" i="9" s="1"/>
  <c r="S43" i="9"/>
  <c r="U43" i="9" s="1"/>
  <c r="S41" i="9"/>
  <c r="U41" i="9" s="1"/>
  <c r="S40" i="9"/>
  <c r="S38" i="9"/>
  <c r="S37" i="9"/>
  <c r="U37" i="9" s="1"/>
  <c r="S34" i="9"/>
  <c r="U34" i="9" s="1"/>
  <c r="U33" i="9"/>
  <c r="P50" i="9"/>
  <c r="R50" i="9" s="1"/>
  <c r="P49" i="9"/>
  <c r="R49" i="9" s="1"/>
  <c r="P48" i="9"/>
  <c r="R48" i="9" s="1"/>
  <c r="P46" i="9"/>
  <c r="R46" i="9" s="1"/>
  <c r="P43" i="9"/>
  <c r="R43" i="9" s="1"/>
  <c r="P41" i="9"/>
  <c r="R41" i="9" s="1"/>
  <c r="P40" i="9"/>
  <c r="P38" i="9"/>
  <c r="P37" i="9"/>
  <c r="R37" i="9" s="1"/>
  <c r="P34" i="9"/>
  <c r="R34" i="9" s="1"/>
  <c r="R33" i="9"/>
  <c r="M50" i="9"/>
  <c r="O50" i="9" s="1"/>
  <c r="M49" i="9"/>
  <c r="O49" i="9" s="1"/>
  <c r="M48" i="9"/>
  <c r="O48" i="9" s="1"/>
  <c r="M46" i="9"/>
  <c r="O46" i="9" s="1"/>
  <c r="M43" i="9"/>
  <c r="O43" i="9" s="1"/>
  <c r="M41" i="9"/>
  <c r="O41" i="9" s="1"/>
  <c r="M40" i="9"/>
  <c r="M38" i="9"/>
  <c r="M37" i="9"/>
  <c r="O37" i="9" s="1"/>
  <c r="M34" i="9"/>
  <c r="O34" i="9" s="1"/>
  <c r="O33" i="9"/>
  <c r="J50" i="9"/>
  <c r="L50" i="9" s="1"/>
  <c r="J49" i="9"/>
  <c r="L49" i="9" s="1"/>
  <c r="J48" i="9"/>
  <c r="L48" i="9" s="1"/>
  <c r="J46" i="9"/>
  <c r="L46" i="9" s="1"/>
  <c r="J43" i="9"/>
  <c r="L43" i="9" s="1"/>
  <c r="J41" i="9"/>
  <c r="L41" i="9" s="1"/>
  <c r="J40" i="9"/>
  <c r="J38" i="9"/>
  <c r="J37" i="9"/>
  <c r="L37" i="9" s="1"/>
  <c r="J34" i="9"/>
  <c r="L34" i="9" s="1"/>
  <c r="L33" i="9"/>
  <c r="G50" i="9"/>
  <c r="I50" i="9" s="1"/>
  <c r="G49" i="9"/>
  <c r="I49" i="9" s="1"/>
  <c r="G48" i="9"/>
  <c r="I48" i="9" s="1"/>
  <c r="G46" i="9"/>
  <c r="I46" i="9" s="1"/>
  <c r="G43" i="9"/>
  <c r="I43" i="9" s="1"/>
  <c r="G41" i="9"/>
  <c r="I41" i="9" s="1"/>
  <c r="G40" i="9"/>
  <c r="G38" i="9"/>
  <c r="G37" i="9"/>
  <c r="I37" i="9" s="1"/>
  <c r="G34" i="9"/>
  <c r="I34" i="9" s="1"/>
  <c r="I33" i="9"/>
  <c r="D34" i="9"/>
  <c r="F34" i="9" s="1"/>
  <c r="F33" i="9"/>
  <c r="F24" i="9"/>
  <c r="F27" i="9"/>
  <c r="F5" i="9"/>
  <c r="D50" i="9"/>
  <c r="F50" i="9" s="1"/>
  <c r="D46" i="9"/>
  <c r="F46" i="9" s="1"/>
  <c r="D49" i="9"/>
  <c r="F49" i="9" s="1"/>
  <c r="D48" i="9"/>
  <c r="F48" i="9" s="1"/>
  <c r="D43" i="9"/>
  <c r="F43" i="9" s="1"/>
  <c r="D41" i="9"/>
  <c r="F41" i="9" s="1"/>
  <c r="D40" i="9"/>
  <c r="D38" i="9"/>
  <c r="D37" i="9"/>
  <c r="F37" i="9" s="1"/>
  <c r="F26" i="9"/>
  <c r="F25" i="9"/>
  <c r="F23" i="9"/>
  <c r="F20" i="9"/>
  <c r="F19" i="9"/>
  <c r="F18" i="9"/>
  <c r="F15" i="9"/>
  <c r="F14" i="9"/>
  <c r="F13" i="9"/>
  <c r="F12" i="9"/>
  <c r="F11" i="9"/>
  <c r="F10" i="9"/>
  <c r="F9" i="9"/>
  <c r="F7" i="9"/>
  <c r="F6" i="9"/>
  <c r="F4" i="9"/>
  <c r="CP49" i="9" l="1"/>
  <c r="CP34" i="9"/>
  <c r="CR34" i="9" s="1"/>
  <c r="CP37" i="9"/>
  <c r="CR37" i="9" s="1"/>
  <c r="CP41" i="9"/>
  <c r="CP43" i="9"/>
  <c r="CR43" i="9" s="1"/>
  <c r="CP50" i="9"/>
  <c r="CR50" i="9" s="1"/>
  <c r="CR27" i="9"/>
  <c r="CR13" i="9"/>
  <c r="CR6" i="9"/>
  <c r="CR22" i="9"/>
  <c r="CR9" i="9"/>
  <c r="CR16" i="9" s="1"/>
  <c r="CR15" i="9"/>
  <c r="AS51" i="9"/>
  <c r="AD51" i="9"/>
  <c r="AS28" i="9"/>
  <c r="AG28" i="9"/>
  <c r="AG51" i="9"/>
  <c r="BN51" i="9"/>
  <c r="BQ51" i="9"/>
  <c r="CR11" i="9"/>
  <c r="AD28" i="9"/>
  <c r="AD29" i="9" s="1"/>
  <c r="AD31" i="9" s="1"/>
  <c r="AD35" i="9" s="1"/>
  <c r="CR18" i="9"/>
  <c r="CR19" i="9"/>
  <c r="CR24" i="9"/>
  <c r="CR49" i="9"/>
  <c r="CR48" i="9"/>
  <c r="CR41" i="9"/>
  <c r="CP38" i="9"/>
  <c r="CP46" i="9"/>
  <c r="CR46" i="9" s="1"/>
  <c r="CR33" i="9"/>
  <c r="CP40" i="9"/>
  <c r="O51" i="9"/>
  <c r="U28" i="9"/>
  <c r="AA28" i="9"/>
  <c r="L28" i="9"/>
  <c r="X28" i="9"/>
  <c r="BH28" i="9"/>
  <c r="BT28" i="9"/>
  <c r="CF28" i="9"/>
  <c r="CF29" i="9" s="1"/>
  <c r="CF31" i="9" s="1"/>
  <c r="CF35" i="9" s="1"/>
  <c r="R28" i="9"/>
  <c r="R51" i="9"/>
  <c r="X51" i="9"/>
  <c r="AA51" i="9"/>
  <c r="I51" i="9"/>
  <c r="AJ28" i="9"/>
  <c r="AJ29" i="9" s="1"/>
  <c r="AJ31" i="9" s="1"/>
  <c r="AJ35" i="9" s="1"/>
  <c r="AV28" i="9"/>
  <c r="AV29" i="9" s="1"/>
  <c r="AV31" i="9" s="1"/>
  <c r="AV35" i="9" s="1"/>
  <c r="BT51" i="9"/>
  <c r="BW28" i="9"/>
  <c r="BW51" i="9"/>
  <c r="BZ28" i="9"/>
  <c r="BZ51" i="9"/>
  <c r="CC28" i="9"/>
  <c r="CR4" i="9"/>
  <c r="O28" i="9"/>
  <c r="BK28" i="9"/>
  <c r="BK29" i="9" s="1"/>
  <c r="BK31" i="9" s="1"/>
  <c r="BK35" i="9" s="1"/>
  <c r="CI28" i="9"/>
  <c r="AM28" i="9"/>
  <c r="AM51" i="9"/>
  <c r="AP51" i="9"/>
  <c r="AY28" i="9"/>
  <c r="AY51" i="9"/>
  <c r="BB28" i="9"/>
  <c r="BB51" i="9"/>
  <c r="BE51" i="9"/>
  <c r="BH51" i="9"/>
  <c r="CC51" i="9"/>
  <c r="AP28" i="9"/>
  <c r="BN28" i="9"/>
  <c r="CI51" i="9"/>
  <c r="CL28" i="9"/>
  <c r="CL51" i="9"/>
  <c r="CO51" i="9"/>
  <c r="I28" i="9"/>
  <c r="BE28" i="9"/>
  <c r="BQ28" i="9"/>
  <c r="CO28" i="9"/>
  <c r="CR23" i="9"/>
  <c r="CR25" i="9"/>
  <c r="CF51" i="9"/>
  <c r="BK51" i="9"/>
  <c r="AV51" i="9"/>
  <c r="AJ51" i="9"/>
  <c r="U51" i="9"/>
  <c r="L29" i="9"/>
  <c r="L31" i="9" s="1"/>
  <c r="L35" i="9" s="1"/>
  <c r="L51" i="9"/>
  <c r="F16" i="9"/>
  <c r="F28" i="9" s="1"/>
  <c r="F51" i="9"/>
  <c r="CR51" i="9" l="1"/>
  <c r="CR28" i="9"/>
  <c r="CR29" i="9" s="1"/>
  <c r="CR31" i="9" s="1"/>
  <c r="CR35" i="9" s="1"/>
  <c r="F29" i="9"/>
  <c r="F31" i="9" s="1"/>
  <c r="F35" i="9" s="1"/>
  <c r="F36" i="9" s="1"/>
  <c r="E38" i="9" s="1"/>
  <c r="F38" i="9" s="1"/>
  <c r="F39" i="9" s="1"/>
  <c r="CO29" i="9"/>
  <c r="CO31" i="9" s="1"/>
  <c r="CO35" i="9" s="1"/>
  <c r="CL29" i="9"/>
  <c r="CL31" i="9" s="1"/>
  <c r="CL35" i="9" s="1"/>
  <c r="CI29" i="9"/>
  <c r="CI31" i="9" s="1"/>
  <c r="CI35" i="9" s="1"/>
  <c r="CF36" i="9"/>
  <c r="CE38" i="9" s="1"/>
  <c r="CF38" i="9" s="1"/>
  <c r="CF39" i="9" s="1"/>
  <c r="CC29" i="9"/>
  <c r="CC31" i="9" s="1"/>
  <c r="CC35" i="9" s="1"/>
  <c r="BZ29" i="9"/>
  <c r="BZ31" i="9" s="1"/>
  <c r="BZ35" i="9" s="1"/>
  <c r="BW29" i="9"/>
  <c r="BW31" i="9" s="1"/>
  <c r="BW35" i="9" s="1"/>
  <c r="BT29" i="9"/>
  <c r="BT31" i="9" s="1"/>
  <c r="BT35" i="9" s="1"/>
  <c r="BQ29" i="9"/>
  <c r="BQ31" i="9" s="1"/>
  <c r="BQ35" i="9" s="1"/>
  <c r="BN29" i="9"/>
  <c r="BN31" i="9" s="1"/>
  <c r="BN35" i="9" s="1"/>
  <c r="BK36" i="9"/>
  <c r="BJ38" i="9" s="1"/>
  <c r="BK38" i="9" s="1"/>
  <c r="BK39" i="9" s="1"/>
  <c r="BH29" i="9"/>
  <c r="BH31" i="9" s="1"/>
  <c r="BH35" i="9" s="1"/>
  <c r="BE29" i="9"/>
  <c r="BE31" i="9" s="1"/>
  <c r="BE35" i="9" s="1"/>
  <c r="BB29" i="9"/>
  <c r="BB31" i="9" s="1"/>
  <c r="BB35" i="9" s="1"/>
  <c r="AY29" i="9"/>
  <c r="AY31" i="9" s="1"/>
  <c r="AY35" i="9" s="1"/>
  <c r="AV36" i="9"/>
  <c r="AU38" i="9" s="1"/>
  <c r="AV38" i="9" s="1"/>
  <c r="AV39" i="9" s="1"/>
  <c r="AS29" i="9"/>
  <c r="AS31" i="9" s="1"/>
  <c r="AS35" i="9" s="1"/>
  <c r="AP29" i="9"/>
  <c r="AP31" i="9" s="1"/>
  <c r="AP35" i="9" s="1"/>
  <c r="AM29" i="9"/>
  <c r="AM31" i="9" s="1"/>
  <c r="AM35" i="9" s="1"/>
  <c r="AJ36" i="9"/>
  <c r="AI38" i="9" s="1"/>
  <c r="AJ38" i="9" s="1"/>
  <c r="AJ39" i="9" s="1"/>
  <c r="AG29" i="9"/>
  <c r="AG31" i="9" s="1"/>
  <c r="AG35" i="9" s="1"/>
  <c r="AD36" i="9"/>
  <c r="AC38" i="9" s="1"/>
  <c r="AD38" i="9" s="1"/>
  <c r="AD39" i="9" s="1"/>
  <c r="AA29" i="9"/>
  <c r="AA31" i="9" s="1"/>
  <c r="AA35" i="9" s="1"/>
  <c r="X29" i="9"/>
  <c r="X31" i="9" s="1"/>
  <c r="X35" i="9" s="1"/>
  <c r="U29" i="9"/>
  <c r="U31" i="9" s="1"/>
  <c r="U35" i="9" s="1"/>
  <c r="R29" i="9"/>
  <c r="R31" i="9" s="1"/>
  <c r="R35" i="9" s="1"/>
  <c r="O29" i="9"/>
  <c r="O31" i="9" s="1"/>
  <c r="O35" i="9" s="1"/>
  <c r="L36" i="9"/>
  <c r="K38" i="9" s="1"/>
  <c r="L38" i="9" s="1"/>
  <c r="L39" i="9" s="1"/>
  <c r="I29" i="9"/>
  <c r="I31" i="9" s="1"/>
  <c r="I35" i="9" s="1"/>
  <c r="CR36" i="9" l="1"/>
  <c r="CQ38" i="9" s="1"/>
  <c r="CR38" i="9" s="1"/>
  <c r="CR39" i="9" s="1"/>
  <c r="CO36" i="9"/>
  <c r="CN38" i="9" s="1"/>
  <c r="CO38" i="9" s="1"/>
  <c r="CO39" i="9" s="1"/>
  <c r="CL36" i="9"/>
  <c r="CK38" i="9" s="1"/>
  <c r="CL38" i="9" s="1"/>
  <c r="CL39" i="9" s="1"/>
  <c r="CI36" i="9"/>
  <c r="CH38" i="9" s="1"/>
  <c r="CI38" i="9" s="1"/>
  <c r="CI39" i="9" s="1"/>
  <c r="CF40" i="9"/>
  <c r="CF44" i="9"/>
  <c r="CF52" i="9" s="1"/>
  <c r="CF53" i="9" s="1"/>
  <c r="CF42" i="9"/>
  <c r="CC36" i="9"/>
  <c r="CB38" i="9" s="1"/>
  <c r="CC38" i="9" s="1"/>
  <c r="CC39" i="9" s="1"/>
  <c r="BZ36" i="9"/>
  <c r="BY38" i="9" s="1"/>
  <c r="BZ38" i="9" s="1"/>
  <c r="BZ39" i="9" s="1"/>
  <c r="BW36" i="9"/>
  <c r="BV38" i="9" s="1"/>
  <c r="BW38" i="9" s="1"/>
  <c r="BW39" i="9" s="1"/>
  <c r="BT36" i="9"/>
  <c r="BS38" i="9" s="1"/>
  <c r="BT38" i="9" s="1"/>
  <c r="BT39" i="9" s="1"/>
  <c r="BQ36" i="9"/>
  <c r="BP38" i="9" s="1"/>
  <c r="BQ38" i="9" s="1"/>
  <c r="BQ39" i="9" s="1"/>
  <c r="BN36" i="9"/>
  <c r="BM38" i="9" s="1"/>
  <c r="BN38" i="9" s="1"/>
  <c r="BN39" i="9" s="1"/>
  <c r="BK40" i="9"/>
  <c r="BK44" i="9"/>
  <c r="BK52" i="9" s="1"/>
  <c r="BK53" i="9" s="1"/>
  <c r="BK42" i="9"/>
  <c r="BH36" i="9"/>
  <c r="BG38" i="9" s="1"/>
  <c r="BH38" i="9" s="1"/>
  <c r="BH39" i="9" s="1"/>
  <c r="BE36" i="9"/>
  <c r="BD38" i="9" s="1"/>
  <c r="BE38" i="9" s="1"/>
  <c r="BE39" i="9" s="1"/>
  <c r="BB36" i="9"/>
  <c r="BA38" i="9" s="1"/>
  <c r="BB38" i="9" s="1"/>
  <c r="BB39" i="9" s="1"/>
  <c r="AY36" i="9"/>
  <c r="AX38" i="9" s="1"/>
  <c r="AY38" i="9" s="1"/>
  <c r="AY39" i="9" s="1"/>
  <c r="AV40" i="9"/>
  <c r="AV44" i="9"/>
  <c r="AV52" i="9" s="1"/>
  <c r="AV53" i="9" s="1"/>
  <c r="AV42" i="9"/>
  <c r="AS36" i="9"/>
  <c r="AR38" i="9" s="1"/>
  <c r="AS38" i="9" s="1"/>
  <c r="AS39" i="9" s="1"/>
  <c r="AP36" i="9"/>
  <c r="AO38" i="9" s="1"/>
  <c r="AP38" i="9" s="1"/>
  <c r="AP39" i="9" s="1"/>
  <c r="AM36" i="9"/>
  <c r="AL38" i="9" s="1"/>
  <c r="AM38" i="9" s="1"/>
  <c r="AM39" i="9" s="1"/>
  <c r="AJ40" i="9"/>
  <c r="AJ44" i="9"/>
  <c r="AJ52" i="9" s="1"/>
  <c r="AJ53" i="9" s="1"/>
  <c r="AJ42" i="9"/>
  <c r="AG36" i="9"/>
  <c r="AF38" i="9" s="1"/>
  <c r="AG38" i="9" s="1"/>
  <c r="AG39" i="9" s="1"/>
  <c r="AD44" i="9"/>
  <c r="AD52" i="9" s="1"/>
  <c r="AD53" i="9" s="1"/>
  <c r="AD40" i="9"/>
  <c r="AD42" i="9"/>
  <c r="AA36" i="9"/>
  <c r="Z38" i="9" s="1"/>
  <c r="AA38" i="9" s="1"/>
  <c r="AA39" i="9" s="1"/>
  <c r="X36" i="9"/>
  <c r="W38" i="9" s="1"/>
  <c r="X38" i="9" s="1"/>
  <c r="X39" i="9" s="1"/>
  <c r="U36" i="9"/>
  <c r="T38" i="9" s="1"/>
  <c r="U38" i="9" s="1"/>
  <c r="U39" i="9" s="1"/>
  <c r="R36" i="9"/>
  <c r="Q38" i="9" s="1"/>
  <c r="R38" i="9" s="1"/>
  <c r="R39" i="9" s="1"/>
  <c r="O36" i="9"/>
  <c r="N38" i="9" s="1"/>
  <c r="O38" i="9" s="1"/>
  <c r="O39" i="9" s="1"/>
  <c r="L40" i="9"/>
  <c r="L44" i="9"/>
  <c r="L52" i="9" s="1"/>
  <c r="L53" i="9" s="1"/>
  <c r="L42" i="9"/>
  <c r="I36" i="9"/>
  <c r="H38" i="9" s="1"/>
  <c r="I38" i="9" s="1"/>
  <c r="I39" i="9" s="1"/>
  <c r="F44" i="9"/>
  <c r="F52" i="9" s="1"/>
  <c r="F53" i="9" s="1"/>
  <c r="F42" i="9"/>
  <c r="F40" i="9"/>
  <c r="CR40" i="9" l="1"/>
  <c r="CR44" i="9"/>
  <c r="CR52" i="9" s="1"/>
  <c r="CR53" i="9" s="1"/>
  <c r="CR42" i="9"/>
  <c r="CO40" i="9"/>
  <c r="CO44" i="9"/>
  <c r="CO52" i="9" s="1"/>
  <c r="CO53" i="9" s="1"/>
  <c r="CO42" i="9"/>
  <c r="CL40" i="9"/>
  <c r="CL44" i="9"/>
  <c r="CL52" i="9" s="1"/>
  <c r="CL53" i="9" s="1"/>
  <c r="CL42" i="9"/>
  <c r="CI44" i="9"/>
  <c r="CI52" i="9" s="1"/>
  <c r="CI53" i="9" s="1"/>
  <c r="CI40" i="9"/>
  <c r="CI42" i="9"/>
  <c r="CC40" i="9"/>
  <c r="CC42" i="9"/>
  <c r="CC44" i="9"/>
  <c r="CC52" i="9" s="1"/>
  <c r="CC53" i="9" s="1"/>
  <c r="BZ40" i="9"/>
  <c r="BZ44" i="9"/>
  <c r="BZ52" i="9" s="1"/>
  <c r="BZ53" i="9" s="1"/>
  <c r="BZ42" i="9"/>
  <c r="BW44" i="9"/>
  <c r="BW52" i="9" s="1"/>
  <c r="BW53" i="9" s="1"/>
  <c r="BW40" i="9"/>
  <c r="BW42" i="9"/>
  <c r="BT40" i="9"/>
  <c r="BT42" i="9"/>
  <c r="BT44" i="9"/>
  <c r="BT52" i="9" s="1"/>
  <c r="BT53" i="9" s="1"/>
  <c r="BQ44" i="9"/>
  <c r="BQ52" i="9" s="1"/>
  <c r="BQ53" i="9" s="1"/>
  <c r="BQ40" i="9"/>
  <c r="BQ42" i="9"/>
  <c r="BN44" i="9"/>
  <c r="BN52" i="9" s="1"/>
  <c r="BN53" i="9" s="1"/>
  <c r="BN40" i="9"/>
  <c r="BN42" i="9"/>
  <c r="BH44" i="9"/>
  <c r="BH52" i="9" s="1"/>
  <c r="BH53" i="9" s="1"/>
  <c r="BH40" i="9"/>
  <c r="BH42" i="9"/>
  <c r="BE44" i="9"/>
  <c r="BE52" i="9" s="1"/>
  <c r="BE53" i="9" s="1"/>
  <c r="BE40" i="9"/>
  <c r="BE42" i="9"/>
  <c r="BB44" i="9"/>
  <c r="BB52" i="9" s="1"/>
  <c r="BB53" i="9" s="1"/>
  <c r="BB40" i="9"/>
  <c r="BB42" i="9"/>
  <c r="AY44" i="9"/>
  <c r="AY52" i="9" s="1"/>
  <c r="AY53" i="9" s="1"/>
  <c r="AY40" i="9"/>
  <c r="AY42" i="9"/>
  <c r="AS40" i="9"/>
  <c r="AS44" i="9"/>
  <c r="AS52" i="9" s="1"/>
  <c r="AS53" i="9" s="1"/>
  <c r="AS42" i="9"/>
  <c r="AP44" i="9"/>
  <c r="AP52" i="9" s="1"/>
  <c r="AP53" i="9" s="1"/>
  <c r="AP40" i="9"/>
  <c r="AP42" i="9"/>
  <c r="AM44" i="9"/>
  <c r="AM52" i="9" s="1"/>
  <c r="AM53" i="9" s="1"/>
  <c r="AM40" i="9"/>
  <c r="AM42" i="9"/>
  <c r="AG44" i="9"/>
  <c r="AG52" i="9" s="1"/>
  <c r="AG53" i="9" s="1"/>
  <c r="AG40" i="9"/>
  <c r="AG42" i="9"/>
  <c r="AA44" i="9"/>
  <c r="AA52" i="9" s="1"/>
  <c r="AA53" i="9" s="1"/>
  <c r="AA40" i="9"/>
  <c r="AA42" i="9"/>
  <c r="X44" i="9"/>
  <c r="X52" i="9" s="1"/>
  <c r="X53" i="9" s="1"/>
  <c r="X40" i="9"/>
  <c r="X42" i="9"/>
  <c r="U44" i="9"/>
  <c r="U52" i="9" s="1"/>
  <c r="U53" i="9" s="1"/>
  <c r="U40" i="9"/>
  <c r="U42" i="9"/>
  <c r="R44" i="9"/>
  <c r="R52" i="9" s="1"/>
  <c r="R53" i="9" s="1"/>
  <c r="R40" i="9"/>
  <c r="R42" i="9"/>
  <c r="O44" i="9"/>
  <c r="O52" i="9" s="1"/>
  <c r="O53" i="9" s="1"/>
  <c r="O40" i="9"/>
  <c r="O42" i="9"/>
  <c r="I44" i="9"/>
  <c r="I52" i="9" s="1"/>
  <c r="I53" i="9" s="1"/>
  <c r="I40" i="9"/>
  <c r="I42" i="9"/>
</calcChain>
</file>

<file path=xl/sharedStrings.xml><?xml version="1.0" encoding="utf-8"?>
<sst xmlns="http://schemas.openxmlformats.org/spreadsheetml/2006/main" count="197" uniqueCount="65">
  <si>
    <t>উপকরণের বিবরণ</t>
  </si>
  <si>
    <t>একক</t>
  </si>
  <si>
    <t>একর প্রতি (পরিমাণ)</t>
  </si>
  <si>
    <t>একক মূল্য (টাকা)</t>
  </si>
  <si>
    <t>একর প্রতি মূল/ব্যয় টাকা</t>
  </si>
  <si>
    <t>বীজ</t>
  </si>
  <si>
    <t>কেজি</t>
  </si>
  <si>
    <t>চারা উৎপাদন খরচ</t>
  </si>
  <si>
    <t>টাকা</t>
  </si>
  <si>
    <t>বীজতলা প্রস্তুত ও ব্যবস্থাপনা (5 শতাংশ জমি)</t>
  </si>
  <si>
    <t>শ্রমিক</t>
  </si>
  <si>
    <t>চারা উত্তোলন ও রোপন</t>
  </si>
  <si>
    <t>সার</t>
  </si>
  <si>
    <t>ইউরিয়া</t>
  </si>
  <si>
    <t>টি এস পি</t>
  </si>
  <si>
    <t>"</t>
  </si>
  <si>
    <t>ডি এ পি</t>
  </si>
  <si>
    <t>এম ও পি</t>
  </si>
  <si>
    <t>জিপসাম</t>
  </si>
  <si>
    <t>দস্তা</t>
  </si>
  <si>
    <t>জৈব সার</t>
  </si>
  <si>
    <t>সারের উপমোট</t>
  </si>
  <si>
    <t>বালাই ব্যবস্থাপনা</t>
  </si>
  <si>
    <t>রোগ ব্যবস্থাপনা</t>
  </si>
  <si>
    <t>পোকা ব্যবস্থাপনা</t>
  </si>
  <si>
    <t>আগাছা ব্যবস্থাপনা</t>
  </si>
  <si>
    <t>শ্রমিক খরচ</t>
  </si>
  <si>
    <t>পারিবারিক শ্রম</t>
  </si>
  <si>
    <t>জনদিবস</t>
  </si>
  <si>
    <t>ভাড়াকৃত শ্রম</t>
  </si>
  <si>
    <t>চুক্তিভিত্তিক শ্রমিক খরচ</t>
  </si>
  <si>
    <t>জমি কর্ষণ (পাওয়ার টিলার)</t>
  </si>
  <si>
    <t>পানি ব্যবস্থাপনা</t>
  </si>
  <si>
    <t>মাড়াই খরচ</t>
  </si>
  <si>
    <t>জমির ভাড়া/লিজ</t>
  </si>
  <si>
    <t>একর প্রতি মোট উৎপাদন ব্যয়</t>
  </si>
  <si>
    <t>উৎপাদনঃ</t>
  </si>
  <si>
    <t>খড়</t>
  </si>
  <si>
    <t>একর প্রতি নীট উৎপাদন ব্যয় (মোট ব্যয় - খড়ের মূল্য)</t>
  </si>
  <si>
    <t>কেজি প্রতি নীট উৎপাদন ব্যয়</t>
  </si>
  <si>
    <t>চালঃ</t>
  </si>
  <si>
    <t>ধান হতে উৎপাদিত চালের পরিমাণ (6৬%)</t>
  </si>
  <si>
    <t>একর প্রতি উপজাতের পরিমাণ ও মূল্য</t>
  </si>
  <si>
    <t xml:space="preserve">ধান (14% আদ্রতাসহ) </t>
  </si>
  <si>
    <t>কমিশন এজেন্ট এর বিপণন খরচ ও মুনাফা</t>
  </si>
  <si>
    <t>উপজাত থেকে আয়</t>
  </si>
  <si>
    <t>একর প্রতি ভাঙ্গা চাল/খুদের পরিমাণ ও মূল্য (৪%)</t>
  </si>
  <si>
    <t>একর প্রতি তুষের পরিমাণ ও মূল্য (২০%)</t>
  </si>
  <si>
    <t>একর প্রতি ব্রান/কুড়ার পরিমাণ ও মূল্য (৮.৫%)</t>
  </si>
  <si>
    <t xml:space="preserve">পরিবহণ ও অন্যান্য ব্যয় </t>
  </si>
  <si>
    <t>কেজি প্রতি কৃষক পর্যায়ে ধানের বিক্রয়মূল্য</t>
  </si>
  <si>
    <t>কেজি প্রতি মিলার কর্তৃক ধানের ক্রয়মূল্য</t>
  </si>
  <si>
    <t xml:space="preserve">মিলিং খরচ </t>
  </si>
  <si>
    <t>একর প্রতি নীট ধান প্রকিয়াকরণ খরচ (১৬+১৮+২০)(মিলার পর্যায়ে)</t>
  </si>
  <si>
    <t>একর প্রতি চালের নীট উৎপাদন খরচ (২১-২৪) (মিলার  পর্যায়ে)</t>
  </si>
  <si>
    <t>কেজি প্রতি চালের উৎপাদন খরচ (মিলার  পর্যায়ে)</t>
  </si>
  <si>
    <t>আমন ধান/চালের কেজি প্রতি উৎপাদন ব্যয় (2024-2025)</t>
  </si>
  <si>
    <t>চলতি মূলধন (1+2+2.1+2.2+3+4+4.1+4.2+4.3+5.2+6+7+8)</t>
  </si>
  <si>
    <t>ক্রঃ নং</t>
  </si>
  <si>
    <t>একর প্রতি কৃষকের মুনাফা (0.2)</t>
  </si>
  <si>
    <t>একর প্রতি কৃষক পর্যায়ে ধানের বিক্রয় মূল্য (14+15.1+15.2)</t>
  </si>
  <si>
    <r>
      <t xml:space="preserve">চলতি মূলধনের সুদ </t>
    </r>
    <r>
      <rPr>
        <sz val="12"/>
        <color rgb="FFFF0000"/>
        <rFont val="NikoshBAN"/>
      </rPr>
      <t>(0.09/2)</t>
    </r>
  </si>
  <si>
    <t>জাতীয় গড়</t>
  </si>
  <si>
    <t xml:space="preserve"> </t>
  </si>
  <si>
    <t>জেলা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</si>
</sst>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[$-5000445]0"/>
    <numFmt numFmtId="166" formatCode="[$-5000445]0.#"/>
    <numFmt numFmtId="167" formatCode="[$-5000445]0.##"/>
    <numFmt numFmtId="168" formatCode="[$-5000445]0.#####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2"/>
      <color theme="1"/>
      <name val="NikoshBAN"/>
    </font>
    <font>
      <b/>
      <sz val="12"/>
      <color theme="1"/>
      <name val="NikoshBAN"/>
    </font>
    <font>
      <sz val="12"/>
      <color rgb="FFFF0000"/>
      <name val="NikoshBAN"/>
    </font>
    <font>
      <sz val="12"/>
      <color theme="1"/>
      <name val="Calibri"/>
      <family val="2"/>
      <scheme val="minor"/>
    </font>
    <font>
      <b/>
      <sz val="12"/>
      <color rgb="FFFF0000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vertical="center"/>
    </xf>
    <xf numFmtId="168" fontId="4" fillId="0" borderId="1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" fontId="4" fillId="3" borderId="7" xfId="0" applyNumberFormat="1" applyFont="1" applyFill="1" applyBorder="1" applyAlignment="1">
      <alignment vertical="center"/>
    </xf>
    <xf numFmtId="169" fontId="4" fillId="0" borderId="1" xfId="1" applyNumberFormat="1" applyFont="1" applyFill="1" applyBorder="1" applyAlignment="1">
      <alignment vertical="center"/>
    </xf>
    <xf numFmtId="169" fontId="2" fillId="0" borderId="1" xfId="1" applyNumberFormat="1" applyFont="1" applyFill="1" applyBorder="1" applyAlignment="1">
      <alignment vertical="center"/>
    </xf>
    <xf numFmtId="169" fontId="2" fillId="0" borderId="5" xfId="1" applyNumberFormat="1" applyFont="1" applyFill="1" applyBorder="1" applyAlignment="1">
      <alignment vertical="center"/>
    </xf>
    <xf numFmtId="169" fontId="2" fillId="3" borderId="7" xfId="1" applyNumberFormat="1" applyFont="1" applyFill="1" applyBorder="1" applyAlignment="1">
      <alignment vertical="center"/>
    </xf>
    <xf numFmtId="169" fontId="2" fillId="0" borderId="6" xfId="1" applyNumberFormat="1" applyFont="1" applyFill="1" applyBorder="1" applyAlignment="1">
      <alignment vertical="center"/>
    </xf>
    <xf numFmtId="169" fontId="4" fillId="3" borderId="7" xfId="1" applyNumberFormat="1" applyFont="1" applyFill="1" applyBorder="1" applyAlignment="1">
      <alignment vertical="center"/>
    </xf>
    <xf numFmtId="169" fontId="4" fillId="0" borderId="6" xfId="1" applyNumberFormat="1" applyFont="1" applyFill="1" applyBorder="1" applyAlignment="1">
      <alignment vertical="center"/>
    </xf>
    <xf numFmtId="169" fontId="4" fillId="0" borderId="5" xfId="1" applyNumberFormat="1" applyFont="1" applyFill="1" applyBorder="1" applyAlignment="1">
      <alignment vertical="center"/>
    </xf>
    <xf numFmtId="169" fontId="4" fillId="2" borderId="1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9" fontId="4" fillId="2" borderId="6" xfId="1" applyNumberFormat="1" applyFont="1" applyFill="1" applyBorder="1" applyAlignment="1">
      <alignment vertical="center"/>
    </xf>
    <xf numFmtId="169" fontId="4" fillId="0" borderId="7" xfId="1" applyNumberFormat="1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" fontId="4" fillId="4" borderId="6" xfId="0" applyNumberFormat="1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vertical="center"/>
    </xf>
    <xf numFmtId="165" fontId="4" fillId="4" borderId="6" xfId="0" applyNumberFormat="1" applyFont="1" applyFill="1" applyBorder="1" applyAlignment="1">
      <alignment vertical="center"/>
    </xf>
    <xf numFmtId="1" fontId="4" fillId="3" borderId="3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vertical="center"/>
    </xf>
    <xf numFmtId="167" fontId="4" fillId="0" borderId="6" xfId="0" applyNumberFormat="1" applyFont="1" applyFill="1" applyBorder="1" applyAlignment="1">
      <alignment vertical="center"/>
    </xf>
    <xf numFmtId="167" fontId="4" fillId="0" borderId="7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5" fillId="0" borderId="1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169" fontId="1" fillId="4" borderId="1" xfId="1" applyNumberFormat="1" applyFont="1" applyFill="1" applyBorder="1" applyAlignment="1">
      <alignment vertical="center"/>
    </xf>
    <xf numFmtId="169" fontId="1" fillId="0" borderId="5" xfId="1" applyNumberFormat="1" applyFont="1" applyFill="1" applyBorder="1" applyAlignment="1">
      <alignment vertical="center"/>
    </xf>
    <xf numFmtId="169" fontId="5" fillId="0" borderId="7" xfId="1" applyNumberFormat="1" applyFont="1" applyFill="1" applyBorder="1" applyAlignment="1">
      <alignment vertical="center"/>
    </xf>
    <xf numFmtId="43" fontId="6" fillId="0" borderId="1" xfId="1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9" fontId="4" fillId="4" borderId="1" xfId="1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9" fontId="2" fillId="6" borderId="1" xfId="1" applyNumberFormat="1" applyFont="1" applyFill="1" applyBorder="1" applyAlignment="1">
      <alignment vertical="center"/>
    </xf>
    <xf numFmtId="169" fontId="2" fillId="6" borderId="5" xfId="1" applyNumberFormat="1" applyFont="1" applyFill="1" applyBorder="1" applyAlignment="1">
      <alignment vertical="center"/>
    </xf>
    <xf numFmtId="169" fontId="2" fillId="6" borderId="6" xfId="1" applyNumberFormat="1" applyFont="1" applyFill="1" applyBorder="1" applyAlignment="1">
      <alignment vertical="center"/>
    </xf>
    <xf numFmtId="169" fontId="4" fillId="6" borderId="6" xfId="1" applyNumberFormat="1" applyFont="1" applyFill="1" applyBorder="1" applyAlignment="1">
      <alignment vertical="center"/>
    </xf>
    <xf numFmtId="169" fontId="4" fillId="6" borderId="1" xfId="1" applyNumberFormat="1" applyFont="1" applyFill="1" applyBorder="1" applyAlignment="1">
      <alignment vertical="center"/>
    </xf>
    <xf numFmtId="169" fontId="4" fillId="6" borderId="5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9" fontId="5" fillId="0" borderId="1" xfId="1" applyNumberFormat="1" applyFont="1" applyFill="1" applyBorder="1" applyAlignment="1">
      <alignment vertical="center"/>
    </xf>
    <xf numFmtId="169" fontId="5" fillId="6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"/>
  <sheetViews>
    <sheetView tabSelected="1" zoomScale="60" zoomScaleNormal="60" workbookViewId="0">
      <pane xSplit="3" ySplit="3" topLeftCell="BZ31" activePane="bottomRight" state="frozen"/>
      <selection pane="topRight" activeCell="D1" sqref="D1"/>
      <selection pane="bottomLeft" activeCell="A4" sqref="A4"/>
      <selection pane="bottomRight" activeCell="G34" sqref="G34"/>
    </sheetView>
  </sheetViews>
  <sheetFormatPr defaultColWidth="9.1796875" defaultRowHeight="15.5" x14ac:dyDescent="0.35"/>
  <cols>
    <col min="1" max="1" width="6.7265625" style="107" customWidth="1"/>
    <col min="2" max="2" width="42.81640625" style="106" customWidth="1"/>
    <col min="3" max="3" width="8.7265625" style="106" customWidth="1"/>
    <col min="4" max="93" width="10.54296875" style="106" customWidth="1"/>
    <col min="94" max="96" width="11.81640625" style="106" customWidth="1"/>
    <col min="97" max="178" width="10.54296875" style="106" customWidth="1"/>
    <col min="179" max="16384" width="9.1796875" style="106"/>
  </cols>
  <sheetData>
    <row r="1" spans="1:97" ht="16.5" customHeight="1" x14ac:dyDescent="0.35">
      <c r="A1" s="111" t="s">
        <v>56</v>
      </c>
      <c r="B1" s="111"/>
      <c r="C1" s="105"/>
      <c r="D1" s="110">
        <v>1</v>
      </c>
      <c r="E1" s="110"/>
      <c r="F1" s="110"/>
      <c r="G1" s="110">
        <v>2</v>
      </c>
      <c r="H1" s="110"/>
      <c r="I1" s="110"/>
      <c r="J1" s="110">
        <v>3</v>
      </c>
      <c r="K1" s="110"/>
      <c r="L1" s="110"/>
      <c r="M1" s="110">
        <v>4</v>
      </c>
      <c r="N1" s="110"/>
      <c r="O1" s="110"/>
      <c r="P1" s="110">
        <v>5</v>
      </c>
      <c r="Q1" s="110"/>
      <c r="R1" s="110"/>
      <c r="S1" s="110">
        <v>6</v>
      </c>
      <c r="T1" s="110"/>
      <c r="U1" s="110"/>
      <c r="V1" s="110">
        <v>7</v>
      </c>
      <c r="W1" s="110"/>
      <c r="X1" s="110"/>
      <c r="Y1" s="110">
        <v>8</v>
      </c>
      <c r="Z1" s="110"/>
      <c r="AA1" s="110"/>
      <c r="AB1" s="110">
        <v>9</v>
      </c>
      <c r="AC1" s="110"/>
      <c r="AD1" s="110"/>
      <c r="AE1" s="110">
        <v>10</v>
      </c>
      <c r="AF1" s="110"/>
      <c r="AG1" s="110"/>
      <c r="AH1" s="110">
        <v>11</v>
      </c>
      <c r="AI1" s="110"/>
      <c r="AJ1" s="110"/>
      <c r="AK1" s="110">
        <v>12</v>
      </c>
      <c r="AL1" s="110"/>
      <c r="AM1" s="110"/>
      <c r="AN1" s="110">
        <v>13</v>
      </c>
      <c r="AO1" s="110"/>
      <c r="AP1" s="110"/>
      <c r="AQ1" s="110">
        <v>14</v>
      </c>
      <c r="AR1" s="110"/>
      <c r="AS1" s="110"/>
      <c r="AT1" s="110">
        <v>15</v>
      </c>
      <c r="AU1" s="110"/>
      <c r="AV1" s="110"/>
      <c r="AW1" s="110">
        <v>16</v>
      </c>
      <c r="AX1" s="110"/>
      <c r="AY1" s="110"/>
      <c r="AZ1" s="110">
        <v>17</v>
      </c>
      <c r="BA1" s="110"/>
      <c r="BB1" s="110"/>
      <c r="BC1" s="110">
        <v>18</v>
      </c>
      <c r="BD1" s="110"/>
      <c r="BE1" s="110"/>
      <c r="BF1" s="110">
        <v>19</v>
      </c>
      <c r="BG1" s="110"/>
      <c r="BH1" s="110"/>
      <c r="BI1" s="110">
        <v>20</v>
      </c>
      <c r="BJ1" s="110"/>
      <c r="BK1" s="110"/>
      <c r="BL1" s="110">
        <v>21</v>
      </c>
      <c r="BM1" s="110"/>
      <c r="BN1" s="110"/>
      <c r="BO1" s="110">
        <v>22</v>
      </c>
      <c r="BP1" s="110"/>
      <c r="BQ1" s="110"/>
      <c r="BR1" s="110">
        <v>23</v>
      </c>
      <c r="BS1" s="110"/>
      <c r="BT1" s="110"/>
      <c r="BU1" s="110">
        <v>24</v>
      </c>
      <c r="BV1" s="110"/>
      <c r="BW1" s="110"/>
      <c r="BX1" s="110">
        <v>25</v>
      </c>
      <c r="BY1" s="110"/>
      <c r="BZ1" s="110"/>
      <c r="CA1" s="110">
        <v>26</v>
      </c>
      <c r="CB1" s="110"/>
      <c r="CC1" s="110"/>
      <c r="CD1" s="110">
        <v>27</v>
      </c>
      <c r="CE1" s="110"/>
      <c r="CF1" s="110"/>
      <c r="CG1" s="110">
        <v>28</v>
      </c>
      <c r="CH1" s="110"/>
      <c r="CI1" s="110"/>
      <c r="CJ1" s="110">
        <v>29</v>
      </c>
      <c r="CK1" s="110"/>
      <c r="CL1" s="110"/>
      <c r="CM1" s="110">
        <v>30</v>
      </c>
      <c r="CN1" s="110"/>
      <c r="CO1" s="110"/>
      <c r="CP1" s="113" t="s">
        <v>62</v>
      </c>
      <c r="CQ1" s="113"/>
      <c r="CR1" s="113"/>
    </row>
    <row r="2" spans="1:97" ht="16.5" customHeight="1" x14ac:dyDescent="0.35">
      <c r="A2" s="65"/>
      <c r="B2" s="65"/>
      <c r="C2" s="65"/>
      <c r="D2" s="112" t="s">
        <v>64</v>
      </c>
      <c r="E2" s="112"/>
      <c r="F2" s="112"/>
      <c r="G2" s="112" t="s">
        <v>64</v>
      </c>
      <c r="H2" s="112"/>
      <c r="I2" s="112"/>
      <c r="J2" s="112" t="s">
        <v>64</v>
      </c>
      <c r="K2" s="112"/>
      <c r="L2" s="112"/>
      <c r="M2" s="112" t="s">
        <v>64</v>
      </c>
      <c r="N2" s="112"/>
      <c r="O2" s="112"/>
      <c r="P2" s="112" t="s">
        <v>64</v>
      </c>
      <c r="Q2" s="112"/>
      <c r="R2" s="112"/>
      <c r="S2" s="112" t="s">
        <v>64</v>
      </c>
      <c r="T2" s="112"/>
      <c r="U2" s="112"/>
      <c r="V2" s="112" t="s">
        <v>64</v>
      </c>
      <c r="W2" s="112"/>
      <c r="X2" s="112"/>
      <c r="Y2" s="112" t="s">
        <v>64</v>
      </c>
      <c r="Z2" s="112"/>
      <c r="AA2" s="112"/>
      <c r="AB2" s="112" t="s">
        <v>64</v>
      </c>
      <c r="AC2" s="112"/>
      <c r="AD2" s="112"/>
      <c r="AE2" s="112" t="s">
        <v>64</v>
      </c>
      <c r="AF2" s="112"/>
      <c r="AG2" s="112"/>
      <c r="AH2" s="112" t="s">
        <v>64</v>
      </c>
      <c r="AI2" s="112"/>
      <c r="AJ2" s="112"/>
      <c r="AK2" s="112" t="s">
        <v>64</v>
      </c>
      <c r="AL2" s="112"/>
      <c r="AM2" s="112"/>
      <c r="AN2" s="112" t="s">
        <v>64</v>
      </c>
      <c r="AO2" s="112"/>
      <c r="AP2" s="112"/>
      <c r="AQ2" s="112" t="s">
        <v>64</v>
      </c>
      <c r="AR2" s="112"/>
      <c r="AS2" s="112"/>
      <c r="AT2" s="112" t="s">
        <v>64</v>
      </c>
      <c r="AU2" s="112"/>
      <c r="AV2" s="112"/>
      <c r="AW2" s="112" t="s">
        <v>64</v>
      </c>
      <c r="AX2" s="112"/>
      <c r="AY2" s="112"/>
      <c r="AZ2" s="112" t="s">
        <v>64</v>
      </c>
      <c r="BA2" s="112"/>
      <c r="BB2" s="112"/>
      <c r="BC2" s="112" t="s">
        <v>64</v>
      </c>
      <c r="BD2" s="112"/>
      <c r="BE2" s="112"/>
      <c r="BF2" s="112" t="s">
        <v>64</v>
      </c>
      <c r="BG2" s="112"/>
      <c r="BH2" s="112"/>
      <c r="BI2" s="112" t="s">
        <v>64</v>
      </c>
      <c r="BJ2" s="112"/>
      <c r="BK2" s="112"/>
      <c r="BL2" s="112" t="s">
        <v>64</v>
      </c>
      <c r="BM2" s="112"/>
      <c r="BN2" s="112"/>
      <c r="BO2" s="112" t="s">
        <v>64</v>
      </c>
      <c r="BP2" s="112"/>
      <c r="BQ2" s="112"/>
      <c r="BR2" s="112" t="s">
        <v>64</v>
      </c>
      <c r="BS2" s="112"/>
      <c r="BT2" s="112"/>
      <c r="BU2" s="112" t="s">
        <v>64</v>
      </c>
      <c r="BV2" s="112"/>
      <c r="BW2" s="112"/>
      <c r="BX2" s="112" t="s">
        <v>64</v>
      </c>
      <c r="BY2" s="112"/>
      <c r="BZ2" s="112"/>
      <c r="CA2" s="112" t="s">
        <v>64</v>
      </c>
      <c r="CB2" s="112"/>
      <c r="CC2" s="112"/>
      <c r="CD2" s="112" t="s">
        <v>64</v>
      </c>
      <c r="CE2" s="112"/>
      <c r="CF2" s="112"/>
      <c r="CG2" s="112" t="s">
        <v>64</v>
      </c>
      <c r="CH2" s="112"/>
      <c r="CI2" s="112"/>
      <c r="CJ2" s="112" t="s">
        <v>64</v>
      </c>
      <c r="CK2" s="112"/>
      <c r="CL2" s="112"/>
      <c r="CM2" s="112" t="s">
        <v>64</v>
      </c>
      <c r="CN2" s="112"/>
      <c r="CO2" s="112"/>
      <c r="CP2" s="114"/>
      <c r="CQ2" s="114"/>
      <c r="CR2" s="114"/>
    </row>
    <row r="3" spans="1:97" ht="49.5" customHeight="1" x14ac:dyDescent="0.35">
      <c r="A3" s="101" t="s">
        <v>58</v>
      </c>
      <c r="B3" s="11" t="s">
        <v>0</v>
      </c>
      <c r="C3" s="11" t="s">
        <v>1</v>
      </c>
      <c r="D3" s="102" t="s">
        <v>2</v>
      </c>
      <c r="E3" s="102" t="s">
        <v>3</v>
      </c>
      <c r="F3" s="103" t="s">
        <v>4</v>
      </c>
      <c r="G3" s="102" t="s">
        <v>2</v>
      </c>
      <c r="H3" s="102" t="s">
        <v>3</v>
      </c>
      <c r="I3" s="103" t="s">
        <v>4</v>
      </c>
      <c r="J3" s="102" t="s">
        <v>2</v>
      </c>
      <c r="K3" s="102" t="s">
        <v>3</v>
      </c>
      <c r="L3" s="103" t="s">
        <v>4</v>
      </c>
      <c r="M3" s="102" t="s">
        <v>2</v>
      </c>
      <c r="N3" s="102" t="s">
        <v>3</v>
      </c>
      <c r="O3" s="103" t="s">
        <v>4</v>
      </c>
      <c r="P3" s="102" t="s">
        <v>2</v>
      </c>
      <c r="Q3" s="102" t="s">
        <v>3</v>
      </c>
      <c r="R3" s="103" t="s">
        <v>4</v>
      </c>
      <c r="S3" s="102" t="s">
        <v>2</v>
      </c>
      <c r="T3" s="102" t="s">
        <v>3</v>
      </c>
      <c r="U3" s="103" t="s">
        <v>4</v>
      </c>
      <c r="V3" s="102" t="s">
        <v>2</v>
      </c>
      <c r="W3" s="102" t="s">
        <v>3</v>
      </c>
      <c r="X3" s="103" t="s">
        <v>4</v>
      </c>
      <c r="Y3" s="102" t="s">
        <v>2</v>
      </c>
      <c r="Z3" s="102" t="s">
        <v>3</v>
      </c>
      <c r="AA3" s="103" t="s">
        <v>4</v>
      </c>
      <c r="AB3" s="102" t="s">
        <v>2</v>
      </c>
      <c r="AC3" s="102" t="s">
        <v>3</v>
      </c>
      <c r="AD3" s="103" t="s">
        <v>4</v>
      </c>
      <c r="AE3" s="102" t="s">
        <v>2</v>
      </c>
      <c r="AF3" s="102" t="s">
        <v>3</v>
      </c>
      <c r="AG3" s="103" t="s">
        <v>4</v>
      </c>
      <c r="AH3" s="102" t="s">
        <v>2</v>
      </c>
      <c r="AI3" s="102" t="s">
        <v>3</v>
      </c>
      <c r="AJ3" s="103" t="s">
        <v>4</v>
      </c>
      <c r="AK3" s="102" t="s">
        <v>2</v>
      </c>
      <c r="AL3" s="102" t="s">
        <v>3</v>
      </c>
      <c r="AM3" s="103" t="s">
        <v>4</v>
      </c>
      <c r="AN3" s="102" t="s">
        <v>2</v>
      </c>
      <c r="AO3" s="102" t="s">
        <v>3</v>
      </c>
      <c r="AP3" s="103" t="s">
        <v>4</v>
      </c>
      <c r="AQ3" s="102" t="s">
        <v>2</v>
      </c>
      <c r="AR3" s="102" t="s">
        <v>3</v>
      </c>
      <c r="AS3" s="103" t="s">
        <v>4</v>
      </c>
      <c r="AT3" s="102" t="s">
        <v>2</v>
      </c>
      <c r="AU3" s="102" t="s">
        <v>3</v>
      </c>
      <c r="AV3" s="103" t="s">
        <v>4</v>
      </c>
      <c r="AW3" s="102" t="s">
        <v>2</v>
      </c>
      <c r="AX3" s="102" t="s">
        <v>3</v>
      </c>
      <c r="AY3" s="103" t="s">
        <v>4</v>
      </c>
      <c r="AZ3" s="102" t="s">
        <v>2</v>
      </c>
      <c r="BA3" s="102" t="s">
        <v>3</v>
      </c>
      <c r="BB3" s="103" t="s">
        <v>4</v>
      </c>
      <c r="BC3" s="102" t="s">
        <v>2</v>
      </c>
      <c r="BD3" s="102" t="s">
        <v>3</v>
      </c>
      <c r="BE3" s="103" t="s">
        <v>4</v>
      </c>
      <c r="BF3" s="102" t="s">
        <v>2</v>
      </c>
      <c r="BG3" s="102" t="s">
        <v>3</v>
      </c>
      <c r="BH3" s="103" t="s">
        <v>4</v>
      </c>
      <c r="BI3" s="102" t="s">
        <v>2</v>
      </c>
      <c r="BJ3" s="102" t="s">
        <v>3</v>
      </c>
      <c r="BK3" s="103" t="s">
        <v>4</v>
      </c>
      <c r="BL3" s="102" t="s">
        <v>2</v>
      </c>
      <c r="BM3" s="102" t="s">
        <v>3</v>
      </c>
      <c r="BN3" s="103" t="s">
        <v>4</v>
      </c>
      <c r="BO3" s="102" t="s">
        <v>2</v>
      </c>
      <c r="BP3" s="102" t="s">
        <v>3</v>
      </c>
      <c r="BQ3" s="103" t="s">
        <v>4</v>
      </c>
      <c r="BR3" s="102" t="s">
        <v>2</v>
      </c>
      <c r="BS3" s="102" t="s">
        <v>3</v>
      </c>
      <c r="BT3" s="103" t="s">
        <v>4</v>
      </c>
      <c r="BU3" s="102" t="s">
        <v>2</v>
      </c>
      <c r="BV3" s="102" t="s">
        <v>3</v>
      </c>
      <c r="BW3" s="103" t="s">
        <v>4</v>
      </c>
      <c r="BX3" s="102" t="s">
        <v>2</v>
      </c>
      <c r="BY3" s="102" t="s">
        <v>3</v>
      </c>
      <c r="BZ3" s="103" t="s">
        <v>4</v>
      </c>
      <c r="CA3" s="102" t="s">
        <v>2</v>
      </c>
      <c r="CB3" s="102" t="s">
        <v>3</v>
      </c>
      <c r="CC3" s="103" t="s">
        <v>4</v>
      </c>
      <c r="CD3" s="102" t="s">
        <v>2</v>
      </c>
      <c r="CE3" s="102" t="s">
        <v>3</v>
      </c>
      <c r="CF3" s="103" t="s">
        <v>4</v>
      </c>
      <c r="CG3" s="102" t="s">
        <v>2</v>
      </c>
      <c r="CH3" s="102" t="s">
        <v>3</v>
      </c>
      <c r="CI3" s="103" t="s">
        <v>4</v>
      </c>
      <c r="CJ3" s="102" t="s">
        <v>2</v>
      </c>
      <c r="CK3" s="102" t="s">
        <v>3</v>
      </c>
      <c r="CL3" s="103" t="s">
        <v>4</v>
      </c>
      <c r="CM3" s="102" t="s">
        <v>2</v>
      </c>
      <c r="CN3" s="102" t="s">
        <v>3</v>
      </c>
      <c r="CO3" s="103" t="s">
        <v>4</v>
      </c>
      <c r="CP3" s="104" t="s">
        <v>2</v>
      </c>
      <c r="CQ3" s="104" t="s">
        <v>3</v>
      </c>
      <c r="CR3" s="104" t="s">
        <v>4</v>
      </c>
    </row>
    <row r="4" spans="1:97" ht="15" customHeight="1" x14ac:dyDescent="0.35">
      <c r="A4" s="75">
        <v>1</v>
      </c>
      <c r="B4" s="2" t="s">
        <v>5</v>
      </c>
      <c r="C4" s="2" t="s">
        <v>6</v>
      </c>
      <c r="D4" s="1"/>
      <c r="E4" s="1"/>
      <c r="F4" s="95">
        <f>E4*D4</f>
        <v>0</v>
      </c>
      <c r="G4" s="1"/>
      <c r="H4" s="1"/>
      <c r="I4" s="95">
        <f>H4*G4</f>
        <v>0</v>
      </c>
      <c r="J4" s="1"/>
      <c r="K4" s="1"/>
      <c r="L4" s="95">
        <f t="shared" ref="L4" si="0">K4*J4</f>
        <v>0</v>
      </c>
      <c r="M4" s="1"/>
      <c r="N4" s="1"/>
      <c r="O4" s="95">
        <f t="shared" ref="O4" si="1">N4*M4</f>
        <v>0</v>
      </c>
      <c r="P4" s="1"/>
      <c r="Q4" s="1"/>
      <c r="R4" s="95">
        <f t="shared" ref="R4" si="2">Q4*P4</f>
        <v>0</v>
      </c>
      <c r="S4" s="1"/>
      <c r="T4" s="1"/>
      <c r="U4" s="95">
        <f t="shared" ref="U4" si="3">T4*S4</f>
        <v>0</v>
      </c>
      <c r="V4" s="1"/>
      <c r="W4" s="1"/>
      <c r="X4" s="95">
        <f t="shared" ref="X4" si="4">W4*V4</f>
        <v>0</v>
      </c>
      <c r="Y4" s="1"/>
      <c r="Z4" s="1"/>
      <c r="AA4" s="95">
        <f t="shared" ref="AA4" si="5">Z4*Y4</f>
        <v>0</v>
      </c>
      <c r="AB4" s="1"/>
      <c r="AC4" s="1"/>
      <c r="AD4" s="95">
        <f t="shared" ref="AD4" si="6">AC4*AB4</f>
        <v>0</v>
      </c>
      <c r="AE4" s="1"/>
      <c r="AF4" s="1"/>
      <c r="AG4" s="95">
        <f t="shared" ref="AG4" si="7">AF4*AE4</f>
        <v>0</v>
      </c>
      <c r="AH4" s="1"/>
      <c r="AI4" s="1"/>
      <c r="AJ4" s="95">
        <f t="shared" ref="AJ4" si="8">AI4*AH4</f>
        <v>0</v>
      </c>
      <c r="AK4" s="1"/>
      <c r="AL4" s="1"/>
      <c r="AM4" s="95">
        <f t="shared" ref="AM4" si="9">AL4*AK4</f>
        <v>0</v>
      </c>
      <c r="AN4" s="1"/>
      <c r="AO4" s="1"/>
      <c r="AP4" s="95">
        <f t="shared" ref="AP4" si="10">AO4*AN4</f>
        <v>0</v>
      </c>
      <c r="AQ4" s="1"/>
      <c r="AR4" s="1"/>
      <c r="AS4" s="95">
        <f t="shared" ref="AS4" si="11">AR4*AQ4</f>
        <v>0</v>
      </c>
      <c r="AT4" s="1"/>
      <c r="AU4" s="1"/>
      <c r="AV4" s="95">
        <f t="shared" ref="AV4" si="12">AU4*AT4</f>
        <v>0</v>
      </c>
      <c r="AW4" s="1"/>
      <c r="AX4" s="1"/>
      <c r="AY4" s="95">
        <f t="shared" ref="AY4" si="13">AX4*AW4</f>
        <v>0</v>
      </c>
      <c r="AZ4" s="1"/>
      <c r="BA4" s="1"/>
      <c r="BB4" s="95">
        <f t="shared" ref="BB4" si="14">BA4*AZ4</f>
        <v>0</v>
      </c>
      <c r="BC4" s="1"/>
      <c r="BD4" s="1"/>
      <c r="BE4" s="95">
        <f t="shared" ref="BE4" si="15">BD4*BC4</f>
        <v>0</v>
      </c>
      <c r="BF4" s="1"/>
      <c r="BG4" s="1"/>
      <c r="BH4" s="95">
        <f t="shared" ref="BH4" si="16">BG4*BF4</f>
        <v>0</v>
      </c>
      <c r="BI4" s="1"/>
      <c r="BJ4" s="1"/>
      <c r="BK4" s="95">
        <f t="shared" ref="BK4" si="17">BJ4*BI4</f>
        <v>0</v>
      </c>
      <c r="BL4" s="1"/>
      <c r="BM4" s="1"/>
      <c r="BN4" s="95">
        <f t="shared" ref="BN4" si="18">BM4*BL4</f>
        <v>0</v>
      </c>
      <c r="BO4" s="1"/>
      <c r="BP4" s="1"/>
      <c r="BQ4" s="95">
        <f t="shared" ref="BQ4" si="19">BP4*BO4</f>
        <v>0</v>
      </c>
      <c r="BR4" s="1"/>
      <c r="BS4" s="1"/>
      <c r="BT4" s="95">
        <f t="shared" ref="BT4" si="20">BS4*BR4</f>
        <v>0</v>
      </c>
      <c r="BU4" s="1"/>
      <c r="BV4" s="1"/>
      <c r="BW4" s="95">
        <f t="shared" ref="BW4" si="21">BV4*BU4</f>
        <v>0</v>
      </c>
      <c r="BX4" s="1"/>
      <c r="BY4" s="1"/>
      <c r="BZ4" s="95">
        <f t="shared" ref="BZ4" si="22">BY4*BX4</f>
        <v>0</v>
      </c>
      <c r="CA4" s="1"/>
      <c r="CB4" s="1"/>
      <c r="CC4" s="95">
        <f t="shared" ref="CC4" si="23">CB4*CA4</f>
        <v>0</v>
      </c>
      <c r="CD4" s="1"/>
      <c r="CE4" s="1"/>
      <c r="CF4" s="95">
        <f t="shared" ref="CF4" si="24">CE4*CD4</f>
        <v>0</v>
      </c>
      <c r="CG4" s="1"/>
      <c r="CH4" s="1"/>
      <c r="CI4" s="95">
        <f t="shared" ref="CI4" si="25">CH4*CG4</f>
        <v>0</v>
      </c>
      <c r="CJ4" s="1"/>
      <c r="CK4" s="1"/>
      <c r="CL4" s="95">
        <f t="shared" ref="CL4" si="26">CK4*CJ4</f>
        <v>0</v>
      </c>
      <c r="CM4" s="1"/>
      <c r="CN4" s="1"/>
      <c r="CO4" s="95">
        <f t="shared" ref="CO4" si="27">CN4*CM4</f>
        <v>0</v>
      </c>
      <c r="CP4" s="93" t="e">
        <f>AVERAGE(CM4,CJ4,CG4,CD4,CA4,BX4,BU4,BR4,BO4,BL4,BI4,BF4,BC4,AZ4,AW4,AT4,AQ4,AN4,AK4,AH4,AE4,AB4,Y4,V4,S4,P4,M4,J4,G4,D4)</f>
        <v>#DIV/0!</v>
      </c>
      <c r="CQ4" s="93" t="e">
        <f>AVERAGE(CN4,CK4,CH4,CE4,CB4,BY4,BV4,BS4,BP4,BM4,BJ4,BG4,BD4,BA4,AX4,AU4,AR4,AO4,AL4,AI4,AF4,AC4,Z4,W4,T4,Q4,N4,K4,H4,E4)</f>
        <v>#DIV/0!</v>
      </c>
      <c r="CR4" s="21" t="e">
        <f>CQ4*CP4</f>
        <v>#DIV/0!</v>
      </c>
    </row>
    <row r="5" spans="1:97" ht="15" customHeight="1" x14ac:dyDescent="0.35">
      <c r="A5" s="75">
        <v>2</v>
      </c>
      <c r="B5" s="2" t="s">
        <v>7</v>
      </c>
      <c r="C5" s="2" t="s">
        <v>8</v>
      </c>
      <c r="D5" s="1"/>
      <c r="E5" s="1"/>
      <c r="F5" s="95">
        <f>E5*D5</f>
        <v>0</v>
      </c>
      <c r="G5" s="1"/>
      <c r="H5" s="1"/>
      <c r="I5" s="95">
        <f>H5*G5</f>
        <v>0</v>
      </c>
      <c r="J5" s="1"/>
      <c r="K5" s="1"/>
      <c r="L5" s="95">
        <f t="shared" ref="L5:L7" si="28">K5*J5</f>
        <v>0</v>
      </c>
      <c r="M5" s="1"/>
      <c r="N5" s="1"/>
      <c r="O5" s="95">
        <f t="shared" ref="O5:O7" si="29">N5*M5</f>
        <v>0</v>
      </c>
      <c r="P5" s="1"/>
      <c r="Q5" s="1"/>
      <c r="R5" s="95">
        <f t="shared" ref="R5:R7" si="30">Q5*P5</f>
        <v>0</v>
      </c>
      <c r="S5" s="1"/>
      <c r="T5" s="1"/>
      <c r="U5" s="95">
        <f t="shared" ref="U5:U7" si="31">T5*S5</f>
        <v>0</v>
      </c>
      <c r="V5" s="1"/>
      <c r="W5" s="1"/>
      <c r="X5" s="95">
        <f t="shared" ref="X5:X7" si="32">W5*V5</f>
        <v>0</v>
      </c>
      <c r="Y5" s="1"/>
      <c r="Z5" s="1"/>
      <c r="AA5" s="95">
        <f t="shared" ref="AA5:AA7" si="33">Z5*Y5</f>
        <v>0</v>
      </c>
      <c r="AB5" s="1"/>
      <c r="AC5" s="1"/>
      <c r="AD5" s="95">
        <f t="shared" ref="AD5:AD7" si="34">AC5*AB5</f>
        <v>0</v>
      </c>
      <c r="AE5" s="1"/>
      <c r="AF5" s="1"/>
      <c r="AG5" s="95">
        <f t="shared" ref="AG5:AG7" si="35">AF5*AE5</f>
        <v>0</v>
      </c>
      <c r="AH5" s="1"/>
      <c r="AI5" s="1"/>
      <c r="AJ5" s="95">
        <f t="shared" ref="AJ5:AJ7" si="36">AI5*AH5</f>
        <v>0</v>
      </c>
      <c r="AK5" s="1"/>
      <c r="AL5" s="1"/>
      <c r="AM5" s="95">
        <f t="shared" ref="AM5:AM7" si="37">AL5*AK5</f>
        <v>0</v>
      </c>
      <c r="AN5" s="1"/>
      <c r="AO5" s="1"/>
      <c r="AP5" s="95">
        <f t="shared" ref="AP5:AP7" si="38">AO5*AN5</f>
        <v>0</v>
      </c>
      <c r="AQ5" s="1"/>
      <c r="AR5" s="1"/>
      <c r="AS5" s="95">
        <f t="shared" ref="AS5:AS7" si="39">AR5*AQ5</f>
        <v>0</v>
      </c>
      <c r="AT5" s="1"/>
      <c r="AU5" s="1"/>
      <c r="AV5" s="95">
        <f t="shared" ref="AV5:AV7" si="40">AU5*AT5</f>
        <v>0</v>
      </c>
      <c r="AW5" s="1"/>
      <c r="AX5" s="1"/>
      <c r="AY5" s="95">
        <f t="shared" ref="AY5:AY7" si="41">AX5*AW5</f>
        <v>0</v>
      </c>
      <c r="AZ5" s="1"/>
      <c r="BA5" s="1"/>
      <c r="BB5" s="95">
        <f t="shared" ref="BB5:BB7" si="42">BA5*AZ5</f>
        <v>0</v>
      </c>
      <c r="BC5" s="1"/>
      <c r="BD5" s="1"/>
      <c r="BE5" s="95">
        <f t="shared" ref="BE5:BE7" si="43">BD5*BC5</f>
        <v>0</v>
      </c>
      <c r="BF5" s="1"/>
      <c r="BG5" s="1"/>
      <c r="BH5" s="95">
        <f t="shared" ref="BH5:BH7" si="44">BG5*BF5</f>
        <v>0</v>
      </c>
      <c r="BI5" s="1"/>
      <c r="BJ5" s="1"/>
      <c r="BK5" s="95">
        <f t="shared" ref="BK5:BK7" si="45">BJ5*BI5</f>
        <v>0</v>
      </c>
      <c r="BL5" s="1"/>
      <c r="BM5" s="1"/>
      <c r="BN5" s="95">
        <f t="shared" ref="BN5:BN7" si="46">BM5*BL5</f>
        <v>0</v>
      </c>
      <c r="BO5" s="1"/>
      <c r="BP5" s="1"/>
      <c r="BQ5" s="95">
        <f t="shared" ref="BQ5:BQ7" si="47">BP5*BO5</f>
        <v>0</v>
      </c>
      <c r="BR5" s="1"/>
      <c r="BS5" s="1"/>
      <c r="BT5" s="95">
        <f t="shared" ref="BT5:BT7" si="48">BS5*BR5</f>
        <v>0</v>
      </c>
      <c r="BU5" s="1"/>
      <c r="BV5" s="1"/>
      <c r="BW5" s="95">
        <f t="shared" ref="BW5:BW7" si="49">BV5*BU5</f>
        <v>0</v>
      </c>
      <c r="BX5" s="1"/>
      <c r="BY5" s="1"/>
      <c r="BZ5" s="95">
        <f t="shared" ref="BZ5:BZ7" si="50">BY5*BX5</f>
        <v>0</v>
      </c>
      <c r="CA5" s="1"/>
      <c r="CB5" s="1"/>
      <c r="CC5" s="95">
        <f t="shared" ref="CC5:CC7" si="51">CB5*CA5</f>
        <v>0</v>
      </c>
      <c r="CD5" s="1"/>
      <c r="CE5" s="1"/>
      <c r="CF5" s="95">
        <f t="shared" ref="CF5:CF7" si="52">CE5*CD5</f>
        <v>0</v>
      </c>
      <c r="CG5" s="1"/>
      <c r="CH5" s="1"/>
      <c r="CI5" s="95">
        <f t="shared" ref="CI5:CI7" si="53">CH5*CG5</f>
        <v>0</v>
      </c>
      <c r="CJ5" s="1"/>
      <c r="CK5" s="1"/>
      <c r="CL5" s="95">
        <f t="shared" ref="CL5:CL7" si="54">CK5*CJ5</f>
        <v>0</v>
      </c>
      <c r="CM5" s="1"/>
      <c r="CN5" s="1"/>
      <c r="CO5" s="95">
        <f t="shared" ref="CO5:CO7" si="55">CN5*CM5</f>
        <v>0</v>
      </c>
      <c r="CP5" s="93" t="e">
        <f t="shared" ref="CP5:CP7" si="56">AVERAGE(CM5,CJ5,CG5,CD5,CA5,BX5,BU5,BR5,BO5,BL5,BI5,BF5,BC5,AZ5,AW5,AT5,AQ5,AN5,AK5,AH5,AE5,AB5,Y5,V5,S5,P5,M5,J5,G5,D5)</f>
        <v>#DIV/0!</v>
      </c>
      <c r="CQ5" s="93" t="e">
        <f t="shared" ref="CQ5:CQ7" si="57">AVERAGE(CN5,CK5,CH5,CE5,CB5,BY5,BV5,BS5,BP5,BM5,BJ5,BG5,BD5,BA5,AX5,AU5,AR5,AO5,AL5,AI5,AF5,AC5,Z5,W5,T5,Q5,N5,K5,H5,E5)</f>
        <v>#DIV/0!</v>
      </c>
      <c r="CR5" s="21" t="e">
        <f>CQ5*CP5</f>
        <v>#DIV/0!</v>
      </c>
    </row>
    <row r="6" spans="1:97" ht="15" customHeight="1" x14ac:dyDescent="0.35">
      <c r="A6" s="75">
        <v>2.1</v>
      </c>
      <c r="B6" s="2" t="s">
        <v>9</v>
      </c>
      <c r="C6" s="2" t="s">
        <v>10</v>
      </c>
      <c r="D6" s="1"/>
      <c r="E6" s="1"/>
      <c r="F6" s="95">
        <f>E6*D6</f>
        <v>0</v>
      </c>
      <c r="G6" s="1"/>
      <c r="H6" s="1"/>
      <c r="I6" s="95">
        <f>H6*G6</f>
        <v>0</v>
      </c>
      <c r="J6" s="1"/>
      <c r="K6" s="1"/>
      <c r="L6" s="95">
        <f t="shared" si="28"/>
        <v>0</v>
      </c>
      <c r="M6" s="1"/>
      <c r="N6" s="1"/>
      <c r="O6" s="95">
        <f t="shared" si="29"/>
        <v>0</v>
      </c>
      <c r="P6" s="1"/>
      <c r="Q6" s="1"/>
      <c r="R6" s="95">
        <f t="shared" si="30"/>
        <v>0</v>
      </c>
      <c r="S6" s="1"/>
      <c r="T6" s="1"/>
      <c r="U6" s="95">
        <f t="shared" si="31"/>
        <v>0</v>
      </c>
      <c r="V6" s="1"/>
      <c r="W6" s="1"/>
      <c r="X6" s="95">
        <f t="shared" si="32"/>
        <v>0</v>
      </c>
      <c r="Y6" s="1"/>
      <c r="Z6" s="1"/>
      <c r="AA6" s="95">
        <f t="shared" si="33"/>
        <v>0</v>
      </c>
      <c r="AB6" s="1"/>
      <c r="AC6" s="1"/>
      <c r="AD6" s="95">
        <f t="shared" si="34"/>
        <v>0</v>
      </c>
      <c r="AE6" s="1"/>
      <c r="AF6" s="1"/>
      <c r="AG6" s="95">
        <f t="shared" si="35"/>
        <v>0</v>
      </c>
      <c r="AH6" s="1"/>
      <c r="AI6" s="1"/>
      <c r="AJ6" s="95">
        <f t="shared" si="36"/>
        <v>0</v>
      </c>
      <c r="AK6" s="1"/>
      <c r="AL6" s="1"/>
      <c r="AM6" s="95">
        <f t="shared" si="37"/>
        <v>0</v>
      </c>
      <c r="AN6" s="1"/>
      <c r="AO6" s="1"/>
      <c r="AP6" s="95">
        <f t="shared" si="38"/>
        <v>0</v>
      </c>
      <c r="AQ6" s="1"/>
      <c r="AR6" s="1"/>
      <c r="AS6" s="95">
        <f t="shared" si="39"/>
        <v>0</v>
      </c>
      <c r="AT6" s="1"/>
      <c r="AU6" s="1"/>
      <c r="AV6" s="95">
        <f t="shared" si="40"/>
        <v>0</v>
      </c>
      <c r="AW6" s="1"/>
      <c r="AX6" s="1"/>
      <c r="AY6" s="95">
        <f t="shared" si="41"/>
        <v>0</v>
      </c>
      <c r="AZ6" s="1"/>
      <c r="BA6" s="1"/>
      <c r="BB6" s="95">
        <f t="shared" si="42"/>
        <v>0</v>
      </c>
      <c r="BC6" s="1"/>
      <c r="BD6" s="1"/>
      <c r="BE6" s="95">
        <f t="shared" si="43"/>
        <v>0</v>
      </c>
      <c r="BF6" s="1"/>
      <c r="BG6" s="1"/>
      <c r="BH6" s="95">
        <f t="shared" si="44"/>
        <v>0</v>
      </c>
      <c r="BI6" s="1"/>
      <c r="BJ6" s="1"/>
      <c r="BK6" s="95">
        <f t="shared" si="45"/>
        <v>0</v>
      </c>
      <c r="BL6" s="1"/>
      <c r="BM6" s="1"/>
      <c r="BN6" s="95">
        <f t="shared" si="46"/>
        <v>0</v>
      </c>
      <c r="BO6" s="1"/>
      <c r="BP6" s="1"/>
      <c r="BQ6" s="95">
        <f t="shared" si="47"/>
        <v>0</v>
      </c>
      <c r="BR6" s="1"/>
      <c r="BS6" s="1"/>
      <c r="BT6" s="95">
        <f t="shared" si="48"/>
        <v>0</v>
      </c>
      <c r="BU6" s="1"/>
      <c r="BV6" s="1"/>
      <c r="BW6" s="95">
        <f t="shared" si="49"/>
        <v>0</v>
      </c>
      <c r="BX6" s="1"/>
      <c r="BY6" s="1"/>
      <c r="BZ6" s="95">
        <f t="shared" si="50"/>
        <v>0</v>
      </c>
      <c r="CA6" s="1"/>
      <c r="CB6" s="1"/>
      <c r="CC6" s="95">
        <f t="shared" si="51"/>
        <v>0</v>
      </c>
      <c r="CD6" s="1"/>
      <c r="CE6" s="1"/>
      <c r="CF6" s="95">
        <f t="shared" si="52"/>
        <v>0</v>
      </c>
      <c r="CG6" s="1"/>
      <c r="CH6" s="1"/>
      <c r="CI6" s="95">
        <f t="shared" si="53"/>
        <v>0</v>
      </c>
      <c r="CJ6" s="1"/>
      <c r="CK6" s="1"/>
      <c r="CL6" s="95">
        <f t="shared" si="54"/>
        <v>0</v>
      </c>
      <c r="CM6" s="1"/>
      <c r="CN6" s="1"/>
      <c r="CO6" s="95">
        <f t="shared" si="55"/>
        <v>0</v>
      </c>
      <c r="CP6" s="93" t="e">
        <f t="shared" si="56"/>
        <v>#DIV/0!</v>
      </c>
      <c r="CQ6" s="93" t="e">
        <f t="shared" si="57"/>
        <v>#DIV/0!</v>
      </c>
      <c r="CR6" s="21" t="e">
        <f>CQ6*CP6</f>
        <v>#DIV/0!</v>
      </c>
    </row>
    <row r="7" spans="1:97" ht="15" customHeight="1" x14ac:dyDescent="0.35">
      <c r="A7" s="75">
        <v>2.2000000000000002</v>
      </c>
      <c r="B7" s="29" t="s">
        <v>11</v>
      </c>
      <c r="C7" s="29" t="s">
        <v>10</v>
      </c>
      <c r="D7" s="8"/>
      <c r="E7" s="8"/>
      <c r="F7" s="96">
        <f>E7*D7</f>
        <v>0</v>
      </c>
      <c r="G7" s="8"/>
      <c r="H7" s="8"/>
      <c r="I7" s="96">
        <f>H7*G7</f>
        <v>0</v>
      </c>
      <c r="J7" s="8"/>
      <c r="K7" s="8"/>
      <c r="L7" s="96">
        <f t="shared" si="28"/>
        <v>0</v>
      </c>
      <c r="M7" s="8"/>
      <c r="N7" s="8"/>
      <c r="O7" s="96">
        <f t="shared" si="29"/>
        <v>0</v>
      </c>
      <c r="P7" s="8"/>
      <c r="Q7" s="8"/>
      <c r="R7" s="96">
        <f t="shared" si="30"/>
        <v>0</v>
      </c>
      <c r="S7" s="8"/>
      <c r="T7" s="8"/>
      <c r="U7" s="96">
        <f t="shared" si="31"/>
        <v>0</v>
      </c>
      <c r="V7" s="8"/>
      <c r="W7" s="8"/>
      <c r="X7" s="96">
        <f t="shared" si="32"/>
        <v>0</v>
      </c>
      <c r="Y7" s="8"/>
      <c r="Z7" s="8"/>
      <c r="AA7" s="96">
        <f t="shared" si="33"/>
        <v>0</v>
      </c>
      <c r="AB7" s="8"/>
      <c r="AC7" s="8"/>
      <c r="AD7" s="96">
        <f t="shared" si="34"/>
        <v>0</v>
      </c>
      <c r="AE7" s="8"/>
      <c r="AF7" s="8"/>
      <c r="AG7" s="96">
        <f t="shared" si="35"/>
        <v>0</v>
      </c>
      <c r="AH7" s="8"/>
      <c r="AI7" s="8"/>
      <c r="AJ7" s="96">
        <f t="shared" si="36"/>
        <v>0</v>
      </c>
      <c r="AK7" s="8"/>
      <c r="AL7" s="8"/>
      <c r="AM7" s="96">
        <f t="shared" si="37"/>
        <v>0</v>
      </c>
      <c r="AN7" s="8"/>
      <c r="AO7" s="8"/>
      <c r="AP7" s="96">
        <f t="shared" si="38"/>
        <v>0</v>
      </c>
      <c r="AQ7" s="8"/>
      <c r="AR7" s="8"/>
      <c r="AS7" s="96">
        <f t="shared" si="39"/>
        <v>0</v>
      </c>
      <c r="AT7" s="8"/>
      <c r="AU7" s="8"/>
      <c r="AV7" s="96">
        <f t="shared" si="40"/>
        <v>0</v>
      </c>
      <c r="AW7" s="8"/>
      <c r="AX7" s="8"/>
      <c r="AY7" s="96">
        <f t="shared" si="41"/>
        <v>0</v>
      </c>
      <c r="AZ7" s="8"/>
      <c r="BA7" s="8"/>
      <c r="BB7" s="96">
        <f t="shared" si="42"/>
        <v>0</v>
      </c>
      <c r="BC7" s="8"/>
      <c r="BD7" s="8"/>
      <c r="BE7" s="96">
        <f t="shared" si="43"/>
        <v>0</v>
      </c>
      <c r="BF7" s="8"/>
      <c r="BG7" s="8"/>
      <c r="BH7" s="96">
        <f t="shared" si="44"/>
        <v>0</v>
      </c>
      <c r="BI7" s="8"/>
      <c r="BJ7" s="8"/>
      <c r="BK7" s="96">
        <f t="shared" si="45"/>
        <v>0</v>
      </c>
      <c r="BL7" s="8"/>
      <c r="BM7" s="8"/>
      <c r="BN7" s="96">
        <f t="shared" si="46"/>
        <v>0</v>
      </c>
      <c r="BO7" s="8"/>
      <c r="BP7" s="8"/>
      <c r="BQ7" s="96">
        <f t="shared" si="47"/>
        <v>0</v>
      </c>
      <c r="BR7" s="8"/>
      <c r="BS7" s="8"/>
      <c r="BT7" s="96">
        <f t="shared" si="48"/>
        <v>0</v>
      </c>
      <c r="BU7" s="8"/>
      <c r="BV7" s="8"/>
      <c r="BW7" s="96">
        <f t="shared" si="49"/>
        <v>0</v>
      </c>
      <c r="BX7" s="8"/>
      <c r="BY7" s="8"/>
      <c r="BZ7" s="96">
        <f t="shared" si="50"/>
        <v>0</v>
      </c>
      <c r="CA7" s="8"/>
      <c r="CB7" s="8"/>
      <c r="CC7" s="96">
        <f t="shared" si="51"/>
        <v>0</v>
      </c>
      <c r="CD7" s="8"/>
      <c r="CE7" s="8"/>
      <c r="CF7" s="96">
        <f t="shared" si="52"/>
        <v>0</v>
      </c>
      <c r="CG7" s="8"/>
      <c r="CH7" s="8"/>
      <c r="CI7" s="96">
        <f t="shared" si="53"/>
        <v>0</v>
      </c>
      <c r="CJ7" s="8"/>
      <c r="CK7" s="8"/>
      <c r="CL7" s="96">
        <f t="shared" si="54"/>
        <v>0</v>
      </c>
      <c r="CM7" s="8"/>
      <c r="CN7" s="8"/>
      <c r="CO7" s="96">
        <f t="shared" si="55"/>
        <v>0</v>
      </c>
      <c r="CP7" s="93" t="e">
        <f t="shared" si="56"/>
        <v>#DIV/0!</v>
      </c>
      <c r="CQ7" s="93" t="e">
        <f t="shared" si="57"/>
        <v>#DIV/0!</v>
      </c>
      <c r="CR7" s="22" t="e">
        <f>CQ7*CP7</f>
        <v>#DIV/0!</v>
      </c>
    </row>
    <row r="8" spans="1:97" ht="15" customHeight="1" x14ac:dyDescent="0.35">
      <c r="A8" s="76">
        <v>3</v>
      </c>
      <c r="B8" s="41" t="s">
        <v>12</v>
      </c>
      <c r="C8" s="17"/>
      <c r="D8" s="18"/>
      <c r="E8" s="18"/>
      <c r="F8" s="23"/>
      <c r="G8" s="18"/>
      <c r="H8" s="18"/>
      <c r="I8" s="23"/>
      <c r="J8" s="18"/>
      <c r="K8" s="18"/>
      <c r="L8" s="23"/>
      <c r="M8" s="18"/>
      <c r="N8" s="18"/>
      <c r="O8" s="23"/>
      <c r="P8" s="18"/>
      <c r="Q8" s="18"/>
      <c r="R8" s="23"/>
      <c r="S8" s="18"/>
      <c r="T8" s="18"/>
      <c r="U8" s="23"/>
      <c r="V8" s="18"/>
      <c r="W8" s="18"/>
      <c r="X8" s="23"/>
      <c r="Y8" s="18"/>
      <c r="Z8" s="18"/>
      <c r="AA8" s="23"/>
      <c r="AB8" s="18"/>
      <c r="AC8" s="18"/>
      <c r="AD8" s="23"/>
      <c r="AE8" s="18"/>
      <c r="AF8" s="18"/>
      <c r="AG8" s="23"/>
      <c r="AH8" s="18"/>
      <c r="AI8" s="18"/>
      <c r="AJ8" s="23"/>
      <c r="AK8" s="18"/>
      <c r="AL8" s="18"/>
      <c r="AM8" s="23"/>
      <c r="AN8" s="18"/>
      <c r="AO8" s="18"/>
      <c r="AP8" s="23"/>
      <c r="AQ8" s="18"/>
      <c r="AR8" s="18"/>
      <c r="AS8" s="23"/>
      <c r="AT8" s="18"/>
      <c r="AU8" s="18"/>
      <c r="AV8" s="23"/>
      <c r="AW8" s="18"/>
      <c r="AX8" s="18"/>
      <c r="AY8" s="23"/>
      <c r="AZ8" s="18"/>
      <c r="BA8" s="18"/>
      <c r="BB8" s="23"/>
      <c r="BC8" s="18"/>
      <c r="BD8" s="18"/>
      <c r="BE8" s="23"/>
      <c r="BF8" s="18"/>
      <c r="BG8" s="18"/>
      <c r="BH8" s="23"/>
      <c r="BI8" s="18"/>
      <c r="BJ8" s="18"/>
      <c r="BK8" s="23"/>
      <c r="BL8" s="18"/>
      <c r="BM8" s="18"/>
      <c r="BN8" s="23"/>
      <c r="BO8" s="18"/>
      <c r="BP8" s="18"/>
      <c r="BQ8" s="23"/>
      <c r="BR8" s="18"/>
      <c r="BS8" s="18"/>
      <c r="BT8" s="23"/>
      <c r="BU8" s="18"/>
      <c r="BV8" s="18"/>
      <c r="BW8" s="23"/>
      <c r="BX8" s="18"/>
      <c r="BY8" s="18"/>
      <c r="BZ8" s="23"/>
      <c r="CA8" s="18"/>
      <c r="CB8" s="18"/>
      <c r="CC8" s="23"/>
      <c r="CD8" s="18"/>
      <c r="CE8" s="18"/>
      <c r="CF8" s="23"/>
      <c r="CG8" s="18"/>
      <c r="CH8" s="18"/>
      <c r="CI8" s="23"/>
      <c r="CJ8" s="18"/>
      <c r="CK8" s="18"/>
      <c r="CL8" s="23"/>
      <c r="CM8" s="18"/>
      <c r="CN8" s="18"/>
      <c r="CO8" s="23"/>
      <c r="CP8" s="18"/>
      <c r="CQ8" s="18"/>
      <c r="CR8" s="23"/>
    </row>
    <row r="9" spans="1:97" ht="15" customHeight="1" x14ac:dyDescent="0.35">
      <c r="A9" s="75">
        <v>3.1</v>
      </c>
      <c r="B9" s="11" t="s">
        <v>13</v>
      </c>
      <c r="C9" s="11" t="s">
        <v>6</v>
      </c>
      <c r="D9" s="9"/>
      <c r="E9" s="9"/>
      <c r="F9" s="97">
        <f t="shared" ref="F9:F15" si="58">E9*D9</f>
        <v>0</v>
      </c>
      <c r="G9" s="9"/>
      <c r="H9" s="9"/>
      <c r="I9" s="97">
        <f t="shared" ref="I9:I15" si="59">H9*G9</f>
        <v>0</v>
      </c>
      <c r="J9" s="9"/>
      <c r="K9" s="9"/>
      <c r="L9" s="97">
        <f t="shared" ref="L9:L15" si="60">K9*J9</f>
        <v>0</v>
      </c>
      <c r="M9" s="9"/>
      <c r="N9" s="9"/>
      <c r="O9" s="97">
        <f t="shared" ref="O9:O15" si="61">N9*M9</f>
        <v>0</v>
      </c>
      <c r="P9" s="9"/>
      <c r="Q9" s="9"/>
      <c r="R9" s="97">
        <f t="shared" ref="R9:R15" si="62">Q9*P9</f>
        <v>0</v>
      </c>
      <c r="S9" s="9"/>
      <c r="T9" s="9"/>
      <c r="U9" s="97">
        <f t="shared" ref="U9:U15" si="63">T9*S9</f>
        <v>0</v>
      </c>
      <c r="V9" s="9"/>
      <c r="W9" s="9"/>
      <c r="X9" s="97">
        <f t="shared" ref="X9:X15" si="64">W9*V9</f>
        <v>0</v>
      </c>
      <c r="Y9" s="9"/>
      <c r="Z9" s="9"/>
      <c r="AA9" s="97">
        <f t="shared" ref="AA9:AA15" si="65">Z9*Y9</f>
        <v>0</v>
      </c>
      <c r="AB9" s="9"/>
      <c r="AC9" s="9"/>
      <c r="AD9" s="97">
        <f t="shared" ref="AD9:AD15" si="66">AC9*AB9</f>
        <v>0</v>
      </c>
      <c r="AE9" s="9"/>
      <c r="AF9" s="9"/>
      <c r="AG9" s="97">
        <f t="shared" ref="AG9:AG15" si="67">AF9*AE9</f>
        <v>0</v>
      </c>
      <c r="AH9" s="9"/>
      <c r="AI9" s="9"/>
      <c r="AJ9" s="97">
        <f t="shared" ref="AJ9:AJ15" si="68">AI9*AH9</f>
        <v>0</v>
      </c>
      <c r="AK9" s="9"/>
      <c r="AL9" s="9"/>
      <c r="AM9" s="97">
        <f t="shared" ref="AM9:AM15" si="69">AL9*AK9</f>
        <v>0</v>
      </c>
      <c r="AN9" s="9"/>
      <c r="AO9" s="9"/>
      <c r="AP9" s="97">
        <f t="shared" ref="AP9:AP15" si="70">AO9*AN9</f>
        <v>0</v>
      </c>
      <c r="AQ9" s="9"/>
      <c r="AR9" s="9"/>
      <c r="AS9" s="97">
        <f t="shared" ref="AS9:AS15" si="71">AR9*AQ9</f>
        <v>0</v>
      </c>
      <c r="AT9" s="9"/>
      <c r="AU9" s="9"/>
      <c r="AV9" s="97">
        <f t="shared" ref="AV9:AV15" si="72">AU9*AT9</f>
        <v>0</v>
      </c>
      <c r="AW9" s="9"/>
      <c r="AX9" s="9"/>
      <c r="AY9" s="97">
        <f t="shared" ref="AY9:AY15" si="73">AX9*AW9</f>
        <v>0</v>
      </c>
      <c r="AZ9" s="9"/>
      <c r="BA9" s="9"/>
      <c r="BB9" s="97">
        <f t="shared" ref="BB9:BB15" si="74">BA9*AZ9</f>
        <v>0</v>
      </c>
      <c r="BC9" s="9"/>
      <c r="BD9" s="9"/>
      <c r="BE9" s="97">
        <f t="shared" ref="BE9:BE15" si="75">BD9*BC9</f>
        <v>0</v>
      </c>
      <c r="BF9" s="9"/>
      <c r="BG9" s="9"/>
      <c r="BH9" s="97">
        <f t="shared" ref="BH9:BH15" si="76">BG9*BF9</f>
        <v>0</v>
      </c>
      <c r="BI9" s="9"/>
      <c r="BJ9" s="9"/>
      <c r="BK9" s="97">
        <f t="shared" ref="BK9:BK15" si="77">BJ9*BI9</f>
        <v>0</v>
      </c>
      <c r="BL9" s="9"/>
      <c r="BM9" s="9"/>
      <c r="BN9" s="97">
        <f t="shared" ref="BN9:BN15" si="78">BM9*BL9</f>
        <v>0</v>
      </c>
      <c r="BO9" s="9"/>
      <c r="BP9" s="9"/>
      <c r="BQ9" s="97">
        <f t="shared" ref="BQ9:BQ15" si="79">BP9*BO9</f>
        <v>0</v>
      </c>
      <c r="BR9" s="9"/>
      <c r="BS9" s="9"/>
      <c r="BT9" s="97">
        <f t="shared" ref="BT9:BT15" si="80">BS9*BR9</f>
        <v>0</v>
      </c>
      <c r="BU9" s="9"/>
      <c r="BV9" s="9"/>
      <c r="BW9" s="97">
        <f t="shared" ref="BW9:BW15" si="81">BV9*BU9</f>
        <v>0</v>
      </c>
      <c r="BX9" s="9"/>
      <c r="BY9" s="9"/>
      <c r="BZ9" s="97">
        <f t="shared" ref="BZ9:BZ15" si="82">BY9*BX9</f>
        <v>0</v>
      </c>
      <c r="CA9" s="9"/>
      <c r="CB9" s="9"/>
      <c r="CC9" s="97">
        <f t="shared" ref="CC9:CC15" si="83">CB9*CA9</f>
        <v>0</v>
      </c>
      <c r="CD9" s="9"/>
      <c r="CE9" s="9"/>
      <c r="CF9" s="97">
        <f t="shared" ref="CF9:CF15" si="84">CE9*CD9</f>
        <v>0</v>
      </c>
      <c r="CG9" s="9"/>
      <c r="CH9" s="9"/>
      <c r="CI9" s="97">
        <f t="shared" ref="CI9:CI15" si="85">CH9*CG9</f>
        <v>0</v>
      </c>
      <c r="CJ9" s="9"/>
      <c r="CK9" s="9"/>
      <c r="CL9" s="97">
        <f t="shared" ref="CL9:CL15" si="86">CK9*CJ9</f>
        <v>0</v>
      </c>
      <c r="CM9" s="9"/>
      <c r="CN9" s="9"/>
      <c r="CO9" s="97">
        <f t="shared" ref="CO9:CO15" si="87">CN9*CM9</f>
        <v>0</v>
      </c>
      <c r="CP9" s="93" t="e">
        <f t="shared" ref="CP9:CP15" si="88">AVERAGE(CM9,CJ9,CG9,CD9,CA9,BX9,BU9,BR9,BO9,BL9,BI9,BF9,BC9,AZ9,AW9,AT9,AQ9,AN9,AK9,AH9,AE9,AB9,Y9,V9,S9,P9,M9,J9,G9,D9)</f>
        <v>#DIV/0!</v>
      </c>
      <c r="CQ9" s="93" t="e">
        <f t="shared" ref="CQ9:CQ15" si="89">AVERAGE(CN9,CK9,CH9,CE9,CB9,BY9,BV9,BS9,BP9,BM9,BJ9,BG9,BD9,BA9,AX9,AU9,AR9,AO9,AL9,AI9,AF9,AC9,Z9,W9,T9,Q9,N9,K9,H9,E9)</f>
        <v>#DIV/0!</v>
      </c>
      <c r="CR9" s="24" t="e">
        <f t="shared" ref="CR9:CR15" si="90">CQ9*CP9</f>
        <v>#DIV/0!</v>
      </c>
    </row>
    <row r="10" spans="1:97" ht="15" customHeight="1" x14ac:dyDescent="0.35">
      <c r="A10" s="75">
        <v>3.2</v>
      </c>
      <c r="B10" s="2" t="s">
        <v>14</v>
      </c>
      <c r="C10" s="2" t="s">
        <v>15</v>
      </c>
      <c r="D10" s="1"/>
      <c r="E10" s="1"/>
      <c r="F10" s="95">
        <f t="shared" si="58"/>
        <v>0</v>
      </c>
      <c r="G10" s="1"/>
      <c r="H10" s="1"/>
      <c r="I10" s="95">
        <f t="shared" si="59"/>
        <v>0</v>
      </c>
      <c r="J10" s="1"/>
      <c r="K10" s="1"/>
      <c r="L10" s="95">
        <f t="shared" si="60"/>
        <v>0</v>
      </c>
      <c r="M10" s="1"/>
      <c r="N10" s="1"/>
      <c r="O10" s="95">
        <f t="shared" si="61"/>
        <v>0</v>
      </c>
      <c r="P10" s="1"/>
      <c r="Q10" s="1"/>
      <c r="R10" s="95">
        <f t="shared" si="62"/>
        <v>0</v>
      </c>
      <c r="S10" s="1"/>
      <c r="T10" s="1"/>
      <c r="U10" s="95">
        <f t="shared" si="63"/>
        <v>0</v>
      </c>
      <c r="V10" s="1"/>
      <c r="W10" s="1"/>
      <c r="X10" s="95">
        <f t="shared" si="64"/>
        <v>0</v>
      </c>
      <c r="Y10" s="1"/>
      <c r="Z10" s="1"/>
      <c r="AA10" s="95">
        <f t="shared" si="65"/>
        <v>0</v>
      </c>
      <c r="AB10" s="1"/>
      <c r="AC10" s="1"/>
      <c r="AD10" s="95">
        <f t="shared" si="66"/>
        <v>0</v>
      </c>
      <c r="AE10" s="1"/>
      <c r="AF10" s="1"/>
      <c r="AG10" s="95">
        <f t="shared" si="67"/>
        <v>0</v>
      </c>
      <c r="AH10" s="1"/>
      <c r="AI10" s="1"/>
      <c r="AJ10" s="95">
        <f t="shared" si="68"/>
        <v>0</v>
      </c>
      <c r="AK10" s="1"/>
      <c r="AL10" s="1"/>
      <c r="AM10" s="95">
        <f t="shared" si="69"/>
        <v>0</v>
      </c>
      <c r="AN10" s="1"/>
      <c r="AO10" s="1"/>
      <c r="AP10" s="95">
        <f t="shared" si="70"/>
        <v>0</v>
      </c>
      <c r="AQ10" s="1"/>
      <c r="AR10" s="1"/>
      <c r="AS10" s="95">
        <f t="shared" si="71"/>
        <v>0</v>
      </c>
      <c r="AT10" s="1"/>
      <c r="AU10" s="1"/>
      <c r="AV10" s="95">
        <f t="shared" si="72"/>
        <v>0</v>
      </c>
      <c r="AW10" s="1"/>
      <c r="AX10" s="1"/>
      <c r="AY10" s="95">
        <f t="shared" si="73"/>
        <v>0</v>
      </c>
      <c r="AZ10" s="1"/>
      <c r="BA10" s="1"/>
      <c r="BB10" s="95">
        <f t="shared" si="74"/>
        <v>0</v>
      </c>
      <c r="BC10" s="1"/>
      <c r="BD10" s="1"/>
      <c r="BE10" s="95">
        <f t="shared" si="75"/>
        <v>0</v>
      </c>
      <c r="BF10" s="1"/>
      <c r="BG10" s="1"/>
      <c r="BH10" s="95">
        <f t="shared" si="76"/>
        <v>0</v>
      </c>
      <c r="BI10" s="1"/>
      <c r="BJ10" s="1"/>
      <c r="BK10" s="95">
        <f t="shared" si="77"/>
        <v>0</v>
      </c>
      <c r="BL10" s="1"/>
      <c r="BM10" s="1"/>
      <c r="BN10" s="95">
        <f t="shared" si="78"/>
        <v>0</v>
      </c>
      <c r="BO10" s="1"/>
      <c r="BP10" s="1"/>
      <c r="BQ10" s="95">
        <f t="shared" si="79"/>
        <v>0</v>
      </c>
      <c r="BR10" s="1"/>
      <c r="BS10" s="1"/>
      <c r="BT10" s="95">
        <f t="shared" si="80"/>
        <v>0</v>
      </c>
      <c r="BU10" s="1"/>
      <c r="BV10" s="1"/>
      <c r="BW10" s="95">
        <f t="shared" si="81"/>
        <v>0</v>
      </c>
      <c r="BX10" s="1"/>
      <c r="BY10" s="1"/>
      <c r="BZ10" s="95">
        <f t="shared" si="82"/>
        <v>0</v>
      </c>
      <c r="CA10" s="1"/>
      <c r="CB10" s="1"/>
      <c r="CC10" s="95">
        <f t="shared" si="83"/>
        <v>0</v>
      </c>
      <c r="CD10" s="1"/>
      <c r="CE10" s="1"/>
      <c r="CF10" s="95">
        <f t="shared" si="84"/>
        <v>0</v>
      </c>
      <c r="CG10" s="1"/>
      <c r="CH10" s="1"/>
      <c r="CI10" s="95">
        <f t="shared" si="85"/>
        <v>0</v>
      </c>
      <c r="CJ10" s="1"/>
      <c r="CK10" s="1"/>
      <c r="CL10" s="95">
        <f t="shared" si="86"/>
        <v>0</v>
      </c>
      <c r="CM10" s="1"/>
      <c r="CN10" s="1"/>
      <c r="CO10" s="95">
        <f t="shared" si="87"/>
        <v>0</v>
      </c>
      <c r="CP10" s="93" t="e">
        <f t="shared" si="88"/>
        <v>#DIV/0!</v>
      </c>
      <c r="CQ10" s="93" t="e">
        <f t="shared" si="89"/>
        <v>#DIV/0!</v>
      </c>
      <c r="CR10" s="21" t="e">
        <f t="shared" si="90"/>
        <v>#DIV/0!</v>
      </c>
    </row>
    <row r="11" spans="1:97" ht="15" customHeight="1" x14ac:dyDescent="0.35">
      <c r="A11" s="75">
        <v>3.3</v>
      </c>
      <c r="B11" s="2" t="s">
        <v>16</v>
      </c>
      <c r="C11" s="2"/>
      <c r="D11" s="1"/>
      <c r="E11" s="1"/>
      <c r="F11" s="95">
        <f t="shared" si="58"/>
        <v>0</v>
      </c>
      <c r="G11" s="1"/>
      <c r="H11" s="1"/>
      <c r="I11" s="95">
        <f t="shared" si="59"/>
        <v>0</v>
      </c>
      <c r="J11" s="1"/>
      <c r="K11" s="1"/>
      <c r="L11" s="95">
        <f t="shared" si="60"/>
        <v>0</v>
      </c>
      <c r="M11" s="1"/>
      <c r="N11" s="1"/>
      <c r="O11" s="95">
        <f t="shared" si="61"/>
        <v>0</v>
      </c>
      <c r="P11" s="1"/>
      <c r="Q11" s="1"/>
      <c r="R11" s="95">
        <f t="shared" si="62"/>
        <v>0</v>
      </c>
      <c r="S11" s="1"/>
      <c r="T11" s="1"/>
      <c r="U11" s="95">
        <f t="shared" si="63"/>
        <v>0</v>
      </c>
      <c r="V11" s="1"/>
      <c r="W11" s="1"/>
      <c r="X11" s="95">
        <f t="shared" si="64"/>
        <v>0</v>
      </c>
      <c r="Y11" s="1"/>
      <c r="Z11" s="1"/>
      <c r="AA11" s="95">
        <f t="shared" si="65"/>
        <v>0</v>
      </c>
      <c r="AB11" s="1"/>
      <c r="AC11" s="1"/>
      <c r="AD11" s="95">
        <f t="shared" si="66"/>
        <v>0</v>
      </c>
      <c r="AE11" s="1"/>
      <c r="AF11" s="1"/>
      <c r="AG11" s="95">
        <f t="shared" si="67"/>
        <v>0</v>
      </c>
      <c r="AH11" s="1"/>
      <c r="AI11" s="1"/>
      <c r="AJ11" s="95">
        <f t="shared" si="68"/>
        <v>0</v>
      </c>
      <c r="AK11" s="1"/>
      <c r="AL11" s="1"/>
      <c r="AM11" s="95">
        <f t="shared" si="69"/>
        <v>0</v>
      </c>
      <c r="AN11" s="1"/>
      <c r="AO11" s="1"/>
      <c r="AP11" s="95">
        <f t="shared" si="70"/>
        <v>0</v>
      </c>
      <c r="AQ11" s="1"/>
      <c r="AR11" s="1"/>
      <c r="AS11" s="95">
        <f t="shared" si="71"/>
        <v>0</v>
      </c>
      <c r="AT11" s="1"/>
      <c r="AU11" s="1"/>
      <c r="AV11" s="95">
        <f t="shared" si="72"/>
        <v>0</v>
      </c>
      <c r="AW11" s="1"/>
      <c r="AX11" s="1"/>
      <c r="AY11" s="95">
        <f t="shared" si="73"/>
        <v>0</v>
      </c>
      <c r="AZ11" s="1"/>
      <c r="BA11" s="1"/>
      <c r="BB11" s="95">
        <f t="shared" si="74"/>
        <v>0</v>
      </c>
      <c r="BC11" s="1"/>
      <c r="BD11" s="1"/>
      <c r="BE11" s="95">
        <f t="shared" si="75"/>
        <v>0</v>
      </c>
      <c r="BF11" s="1"/>
      <c r="BG11" s="1"/>
      <c r="BH11" s="95">
        <f t="shared" si="76"/>
        <v>0</v>
      </c>
      <c r="BI11" s="1"/>
      <c r="BJ11" s="1"/>
      <c r="BK11" s="95">
        <f t="shared" si="77"/>
        <v>0</v>
      </c>
      <c r="BL11" s="1"/>
      <c r="BM11" s="1"/>
      <c r="BN11" s="95">
        <f t="shared" si="78"/>
        <v>0</v>
      </c>
      <c r="BO11" s="1"/>
      <c r="BP11" s="1"/>
      <c r="BQ11" s="95">
        <f t="shared" si="79"/>
        <v>0</v>
      </c>
      <c r="BR11" s="1"/>
      <c r="BS11" s="1"/>
      <c r="BT11" s="95">
        <f t="shared" si="80"/>
        <v>0</v>
      </c>
      <c r="BU11" s="1"/>
      <c r="BV11" s="1"/>
      <c r="BW11" s="95">
        <f t="shared" si="81"/>
        <v>0</v>
      </c>
      <c r="BX11" s="1"/>
      <c r="BY11" s="1"/>
      <c r="BZ11" s="95">
        <f t="shared" si="82"/>
        <v>0</v>
      </c>
      <c r="CA11" s="1"/>
      <c r="CB11" s="1"/>
      <c r="CC11" s="95">
        <f t="shared" si="83"/>
        <v>0</v>
      </c>
      <c r="CD11" s="1"/>
      <c r="CE11" s="1"/>
      <c r="CF11" s="95">
        <f t="shared" si="84"/>
        <v>0</v>
      </c>
      <c r="CG11" s="1"/>
      <c r="CH11" s="1"/>
      <c r="CI11" s="95">
        <f t="shared" si="85"/>
        <v>0</v>
      </c>
      <c r="CJ11" s="1"/>
      <c r="CK11" s="1"/>
      <c r="CL11" s="95">
        <f t="shared" si="86"/>
        <v>0</v>
      </c>
      <c r="CM11" s="1"/>
      <c r="CN11" s="1"/>
      <c r="CO11" s="95">
        <f t="shared" si="87"/>
        <v>0</v>
      </c>
      <c r="CP11" s="93" t="e">
        <f t="shared" si="88"/>
        <v>#DIV/0!</v>
      </c>
      <c r="CQ11" s="93" t="e">
        <f t="shared" si="89"/>
        <v>#DIV/0!</v>
      </c>
      <c r="CR11" s="21" t="e">
        <f t="shared" si="90"/>
        <v>#DIV/0!</v>
      </c>
    </row>
    <row r="12" spans="1:97" ht="15" customHeight="1" x14ac:dyDescent="0.35">
      <c r="A12" s="75">
        <v>3.4</v>
      </c>
      <c r="B12" s="2" t="s">
        <v>17</v>
      </c>
      <c r="C12" s="2" t="s">
        <v>15</v>
      </c>
      <c r="D12" s="1"/>
      <c r="E12" s="1"/>
      <c r="F12" s="95">
        <f t="shared" si="58"/>
        <v>0</v>
      </c>
      <c r="G12" s="1"/>
      <c r="H12" s="1"/>
      <c r="I12" s="95">
        <f t="shared" si="59"/>
        <v>0</v>
      </c>
      <c r="J12" s="1"/>
      <c r="K12" s="1"/>
      <c r="L12" s="95">
        <f t="shared" si="60"/>
        <v>0</v>
      </c>
      <c r="M12" s="1"/>
      <c r="N12" s="1"/>
      <c r="O12" s="95">
        <f t="shared" si="61"/>
        <v>0</v>
      </c>
      <c r="P12" s="1"/>
      <c r="Q12" s="1"/>
      <c r="R12" s="95">
        <f t="shared" si="62"/>
        <v>0</v>
      </c>
      <c r="S12" s="1"/>
      <c r="T12" s="1"/>
      <c r="U12" s="95">
        <f t="shared" si="63"/>
        <v>0</v>
      </c>
      <c r="V12" s="1"/>
      <c r="W12" s="1"/>
      <c r="X12" s="95">
        <f t="shared" si="64"/>
        <v>0</v>
      </c>
      <c r="Y12" s="1"/>
      <c r="Z12" s="1"/>
      <c r="AA12" s="95">
        <f t="shared" si="65"/>
        <v>0</v>
      </c>
      <c r="AB12" s="1"/>
      <c r="AC12" s="1"/>
      <c r="AD12" s="95">
        <f t="shared" si="66"/>
        <v>0</v>
      </c>
      <c r="AE12" s="1"/>
      <c r="AF12" s="1"/>
      <c r="AG12" s="95">
        <f t="shared" si="67"/>
        <v>0</v>
      </c>
      <c r="AH12" s="1"/>
      <c r="AI12" s="1"/>
      <c r="AJ12" s="95">
        <f t="shared" si="68"/>
        <v>0</v>
      </c>
      <c r="AK12" s="1"/>
      <c r="AL12" s="1"/>
      <c r="AM12" s="95">
        <f t="shared" si="69"/>
        <v>0</v>
      </c>
      <c r="AN12" s="1"/>
      <c r="AO12" s="1"/>
      <c r="AP12" s="95">
        <f t="shared" si="70"/>
        <v>0</v>
      </c>
      <c r="AQ12" s="1"/>
      <c r="AR12" s="1"/>
      <c r="AS12" s="95">
        <f t="shared" si="71"/>
        <v>0</v>
      </c>
      <c r="AT12" s="1"/>
      <c r="AU12" s="1"/>
      <c r="AV12" s="95">
        <f t="shared" si="72"/>
        <v>0</v>
      </c>
      <c r="AW12" s="1"/>
      <c r="AX12" s="1"/>
      <c r="AY12" s="95">
        <f t="shared" si="73"/>
        <v>0</v>
      </c>
      <c r="AZ12" s="1"/>
      <c r="BA12" s="1"/>
      <c r="BB12" s="95">
        <f t="shared" si="74"/>
        <v>0</v>
      </c>
      <c r="BC12" s="1"/>
      <c r="BD12" s="1"/>
      <c r="BE12" s="95">
        <f t="shared" si="75"/>
        <v>0</v>
      </c>
      <c r="BF12" s="1"/>
      <c r="BG12" s="1"/>
      <c r="BH12" s="95">
        <f t="shared" si="76"/>
        <v>0</v>
      </c>
      <c r="BI12" s="1"/>
      <c r="BJ12" s="1"/>
      <c r="BK12" s="95">
        <f t="shared" si="77"/>
        <v>0</v>
      </c>
      <c r="BL12" s="1"/>
      <c r="BM12" s="1"/>
      <c r="BN12" s="95">
        <f t="shared" si="78"/>
        <v>0</v>
      </c>
      <c r="BO12" s="1"/>
      <c r="BP12" s="1"/>
      <c r="BQ12" s="95">
        <f t="shared" si="79"/>
        <v>0</v>
      </c>
      <c r="BR12" s="1"/>
      <c r="BS12" s="1"/>
      <c r="BT12" s="95">
        <f t="shared" si="80"/>
        <v>0</v>
      </c>
      <c r="BU12" s="1"/>
      <c r="BV12" s="1"/>
      <c r="BW12" s="95">
        <f t="shared" si="81"/>
        <v>0</v>
      </c>
      <c r="BX12" s="1"/>
      <c r="BY12" s="1"/>
      <c r="BZ12" s="95">
        <f t="shared" si="82"/>
        <v>0</v>
      </c>
      <c r="CA12" s="1"/>
      <c r="CB12" s="1"/>
      <c r="CC12" s="95">
        <f t="shared" si="83"/>
        <v>0</v>
      </c>
      <c r="CD12" s="1"/>
      <c r="CE12" s="1"/>
      <c r="CF12" s="95">
        <f t="shared" si="84"/>
        <v>0</v>
      </c>
      <c r="CG12" s="1"/>
      <c r="CH12" s="1"/>
      <c r="CI12" s="95">
        <f t="shared" si="85"/>
        <v>0</v>
      </c>
      <c r="CJ12" s="1"/>
      <c r="CK12" s="1"/>
      <c r="CL12" s="95">
        <f t="shared" si="86"/>
        <v>0</v>
      </c>
      <c r="CM12" s="1"/>
      <c r="CN12" s="1"/>
      <c r="CO12" s="95">
        <f t="shared" si="87"/>
        <v>0</v>
      </c>
      <c r="CP12" s="93" t="e">
        <f t="shared" si="88"/>
        <v>#DIV/0!</v>
      </c>
      <c r="CQ12" s="93" t="e">
        <f t="shared" si="89"/>
        <v>#DIV/0!</v>
      </c>
      <c r="CR12" s="21" t="e">
        <f t="shared" si="90"/>
        <v>#DIV/0!</v>
      </c>
    </row>
    <row r="13" spans="1:97" ht="15" customHeight="1" x14ac:dyDescent="0.35">
      <c r="A13" s="75">
        <v>3.5</v>
      </c>
      <c r="B13" s="2" t="s">
        <v>18</v>
      </c>
      <c r="C13" s="2" t="s">
        <v>15</v>
      </c>
      <c r="D13" s="1"/>
      <c r="E13" s="1"/>
      <c r="F13" s="95">
        <f t="shared" si="58"/>
        <v>0</v>
      </c>
      <c r="G13" s="1"/>
      <c r="H13" s="1"/>
      <c r="I13" s="95">
        <f t="shared" si="59"/>
        <v>0</v>
      </c>
      <c r="J13" s="1"/>
      <c r="K13" s="1"/>
      <c r="L13" s="95">
        <f t="shared" si="60"/>
        <v>0</v>
      </c>
      <c r="M13" s="1"/>
      <c r="N13" s="1"/>
      <c r="O13" s="95">
        <f t="shared" si="61"/>
        <v>0</v>
      </c>
      <c r="P13" s="1"/>
      <c r="Q13" s="1"/>
      <c r="R13" s="95">
        <f t="shared" si="62"/>
        <v>0</v>
      </c>
      <c r="S13" s="1"/>
      <c r="T13" s="1"/>
      <c r="U13" s="95">
        <f t="shared" si="63"/>
        <v>0</v>
      </c>
      <c r="V13" s="1"/>
      <c r="W13" s="1"/>
      <c r="X13" s="95">
        <f t="shared" si="64"/>
        <v>0</v>
      </c>
      <c r="Y13" s="1"/>
      <c r="Z13" s="1"/>
      <c r="AA13" s="95">
        <f t="shared" si="65"/>
        <v>0</v>
      </c>
      <c r="AB13" s="1"/>
      <c r="AC13" s="1"/>
      <c r="AD13" s="95">
        <f t="shared" si="66"/>
        <v>0</v>
      </c>
      <c r="AE13" s="1"/>
      <c r="AF13" s="1"/>
      <c r="AG13" s="95">
        <f t="shared" si="67"/>
        <v>0</v>
      </c>
      <c r="AH13" s="1"/>
      <c r="AI13" s="1"/>
      <c r="AJ13" s="95">
        <f t="shared" si="68"/>
        <v>0</v>
      </c>
      <c r="AK13" s="1"/>
      <c r="AL13" s="1"/>
      <c r="AM13" s="95">
        <f t="shared" si="69"/>
        <v>0</v>
      </c>
      <c r="AN13" s="1"/>
      <c r="AO13" s="1"/>
      <c r="AP13" s="95">
        <f t="shared" si="70"/>
        <v>0</v>
      </c>
      <c r="AQ13" s="1"/>
      <c r="AR13" s="1"/>
      <c r="AS13" s="95">
        <f t="shared" si="71"/>
        <v>0</v>
      </c>
      <c r="AT13" s="1"/>
      <c r="AU13" s="1"/>
      <c r="AV13" s="95">
        <f t="shared" si="72"/>
        <v>0</v>
      </c>
      <c r="AW13" s="1"/>
      <c r="AX13" s="1"/>
      <c r="AY13" s="95">
        <f t="shared" si="73"/>
        <v>0</v>
      </c>
      <c r="AZ13" s="1"/>
      <c r="BA13" s="1"/>
      <c r="BB13" s="95">
        <f t="shared" si="74"/>
        <v>0</v>
      </c>
      <c r="BC13" s="1"/>
      <c r="BD13" s="1"/>
      <c r="BE13" s="95">
        <f t="shared" si="75"/>
        <v>0</v>
      </c>
      <c r="BF13" s="1"/>
      <c r="BG13" s="1"/>
      <c r="BH13" s="95">
        <f t="shared" si="76"/>
        <v>0</v>
      </c>
      <c r="BI13" s="1"/>
      <c r="BJ13" s="1"/>
      <c r="BK13" s="95">
        <f t="shared" si="77"/>
        <v>0</v>
      </c>
      <c r="BL13" s="1"/>
      <c r="BM13" s="1"/>
      <c r="BN13" s="95">
        <f t="shared" si="78"/>
        <v>0</v>
      </c>
      <c r="BO13" s="1"/>
      <c r="BP13" s="1"/>
      <c r="BQ13" s="95">
        <f t="shared" si="79"/>
        <v>0</v>
      </c>
      <c r="BR13" s="1"/>
      <c r="BS13" s="1"/>
      <c r="BT13" s="95">
        <f t="shared" si="80"/>
        <v>0</v>
      </c>
      <c r="BU13" s="1"/>
      <c r="BV13" s="1"/>
      <c r="BW13" s="95">
        <f t="shared" si="81"/>
        <v>0</v>
      </c>
      <c r="BX13" s="1"/>
      <c r="BY13" s="1"/>
      <c r="BZ13" s="95">
        <f t="shared" si="82"/>
        <v>0</v>
      </c>
      <c r="CA13" s="1"/>
      <c r="CB13" s="1"/>
      <c r="CC13" s="95">
        <f t="shared" si="83"/>
        <v>0</v>
      </c>
      <c r="CD13" s="1"/>
      <c r="CE13" s="1"/>
      <c r="CF13" s="95">
        <f t="shared" si="84"/>
        <v>0</v>
      </c>
      <c r="CG13" s="1"/>
      <c r="CH13" s="1"/>
      <c r="CI13" s="95">
        <f t="shared" si="85"/>
        <v>0</v>
      </c>
      <c r="CJ13" s="1"/>
      <c r="CK13" s="1"/>
      <c r="CL13" s="95">
        <f t="shared" si="86"/>
        <v>0</v>
      </c>
      <c r="CM13" s="1"/>
      <c r="CN13" s="1"/>
      <c r="CO13" s="95">
        <f t="shared" si="87"/>
        <v>0</v>
      </c>
      <c r="CP13" s="93" t="e">
        <f t="shared" si="88"/>
        <v>#DIV/0!</v>
      </c>
      <c r="CQ13" s="93" t="e">
        <f t="shared" si="89"/>
        <v>#DIV/0!</v>
      </c>
      <c r="CR13" s="21" t="e">
        <f t="shared" si="90"/>
        <v>#DIV/0!</v>
      </c>
    </row>
    <row r="14" spans="1:97" ht="15" customHeight="1" x14ac:dyDescent="0.35">
      <c r="A14" s="75">
        <v>3.6</v>
      </c>
      <c r="B14" s="2" t="s">
        <v>19</v>
      </c>
      <c r="C14" s="2"/>
      <c r="D14" s="1"/>
      <c r="E14" s="1"/>
      <c r="F14" s="95">
        <f t="shared" si="58"/>
        <v>0</v>
      </c>
      <c r="G14" s="1"/>
      <c r="H14" s="1"/>
      <c r="I14" s="95">
        <f t="shared" si="59"/>
        <v>0</v>
      </c>
      <c r="J14" s="1"/>
      <c r="K14" s="1"/>
      <c r="L14" s="95">
        <f t="shared" si="60"/>
        <v>0</v>
      </c>
      <c r="M14" s="1"/>
      <c r="N14" s="1"/>
      <c r="O14" s="95">
        <f t="shared" si="61"/>
        <v>0</v>
      </c>
      <c r="P14" s="1"/>
      <c r="Q14" s="1"/>
      <c r="R14" s="95">
        <f t="shared" si="62"/>
        <v>0</v>
      </c>
      <c r="S14" s="1"/>
      <c r="T14" s="1"/>
      <c r="U14" s="95">
        <f t="shared" si="63"/>
        <v>0</v>
      </c>
      <c r="V14" s="1"/>
      <c r="W14" s="1"/>
      <c r="X14" s="95">
        <f t="shared" si="64"/>
        <v>0</v>
      </c>
      <c r="Y14" s="1"/>
      <c r="Z14" s="1"/>
      <c r="AA14" s="95">
        <f t="shared" si="65"/>
        <v>0</v>
      </c>
      <c r="AB14" s="1"/>
      <c r="AC14" s="1"/>
      <c r="AD14" s="95">
        <f t="shared" si="66"/>
        <v>0</v>
      </c>
      <c r="AE14" s="1"/>
      <c r="AF14" s="1"/>
      <c r="AG14" s="95">
        <f t="shared" si="67"/>
        <v>0</v>
      </c>
      <c r="AH14" s="1"/>
      <c r="AI14" s="1"/>
      <c r="AJ14" s="95">
        <f t="shared" si="68"/>
        <v>0</v>
      </c>
      <c r="AK14" s="1"/>
      <c r="AL14" s="1"/>
      <c r="AM14" s="95">
        <f t="shared" si="69"/>
        <v>0</v>
      </c>
      <c r="AN14" s="1"/>
      <c r="AO14" s="1"/>
      <c r="AP14" s="95">
        <f t="shared" si="70"/>
        <v>0</v>
      </c>
      <c r="AQ14" s="1"/>
      <c r="AR14" s="1"/>
      <c r="AS14" s="95">
        <f t="shared" si="71"/>
        <v>0</v>
      </c>
      <c r="AT14" s="1"/>
      <c r="AU14" s="1"/>
      <c r="AV14" s="95">
        <f t="shared" si="72"/>
        <v>0</v>
      </c>
      <c r="AW14" s="1"/>
      <c r="AX14" s="1"/>
      <c r="AY14" s="95">
        <f t="shared" si="73"/>
        <v>0</v>
      </c>
      <c r="AZ14" s="1"/>
      <c r="BA14" s="1"/>
      <c r="BB14" s="95">
        <f t="shared" si="74"/>
        <v>0</v>
      </c>
      <c r="BC14" s="1"/>
      <c r="BD14" s="1"/>
      <c r="BE14" s="95">
        <f t="shared" si="75"/>
        <v>0</v>
      </c>
      <c r="BF14" s="1"/>
      <c r="BG14" s="1"/>
      <c r="BH14" s="95">
        <f t="shared" si="76"/>
        <v>0</v>
      </c>
      <c r="BI14" s="1"/>
      <c r="BJ14" s="1"/>
      <c r="BK14" s="95">
        <f t="shared" si="77"/>
        <v>0</v>
      </c>
      <c r="BL14" s="1"/>
      <c r="BM14" s="1"/>
      <c r="BN14" s="95">
        <f t="shared" si="78"/>
        <v>0</v>
      </c>
      <c r="BO14" s="1"/>
      <c r="BP14" s="1"/>
      <c r="BQ14" s="95">
        <f t="shared" si="79"/>
        <v>0</v>
      </c>
      <c r="BR14" s="1"/>
      <c r="BS14" s="1"/>
      <c r="BT14" s="95">
        <f t="shared" si="80"/>
        <v>0</v>
      </c>
      <c r="BU14" s="1"/>
      <c r="BV14" s="1"/>
      <c r="BW14" s="95">
        <f t="shared" si="81"/>
        <v>0</v>
      </c>
      <c r="BX14" s="1"/>
      <c r="BY14" s="1"/>
      <c r="BZ14" s="95">
        <f t="shared" si="82"/>
        <v>0</v>
      </c>
      <c r="CA14" s="1"/>
      <c r="CB14" s="1"/>
      <c r="CC14" s="95">
        <f t="shared" si="83"/>
        <v>0</v>
      </c>
      <c r="CD14" s="1"/>
      <c r="CE14" s="1"/>
      <c r="CF14" s="95">
        <f t="shared" si="84"/>
        <v>0</v>
      </c>
      <c r="CG14" s="1"/>
      <c r="CH14" s="1"/>
      <c r="CI14" s="95">
        <f t="shared" si="85"/>
        <v>0</v>
      </c>
      <c r="CJ14" s="1"/>
      <c r="CK14" s="1"/>
      <c r="CL14" s="95">
        <f t="shared" si="86"/>
        <v>0</v>
      </c>
      <c r="CM14" s="1"/>
      <c r="CN14" s="1"/>
      <c r="CO14" s="95">
        <f t="shared" si="87"/>
        <v>0</v>
      </c>
      <c r="CP14" s="93" t="e">
        <f t="shared" si="88"/>
        <v>#DIV/0!</v>
      </c>
      <c r="CQ14" s="93" t="e">
        <f t="shared" si="89"/>
        <v>#DIV/0!</v>
      </c>
      <c r="CR14" s="21" t="e">
        <f t="shared" si="90"/>
        <v>#DIV/0!</v>
      </c>
    </row>
    <row r="15" spans="1:97" ht="15" customHeight="1" x14ac:dyDescent="0.35">
      <c r="A15" s="75">
        <v>3.7</v>
      </c>
      <c r="B15" s="29" t="s">
        <v>20</v>
      </c>
      <c r="C15" s="29" t="s">
        <v>15</v>
      </c>
      <c r="D15" s="8"/>
      <c r="E15" s="8"/>
      <c r="F15" s="96">
        <f t="shared" si="58"/>
        <v>0</v>
      </c>
      <c r="G15" s="8"/>
      <c r="H15" s="8"/>
      <c r="I15" s="96">
        <f t="shared" si="59"/>
        <v>0</v>
      </c>
      <c r="J15" s="8"/>
      <c r="K15" s="8"/>
      <c r="L15" s="96">
        <f t="shared" si="60"/>
        <v>0</v>
      </c>
      <c r="M15" s="8"/>
      <c r="N15" s="8"/>
      <c r="O15" s="96">
        <f t="shared" si="61"/>
        <v>0</v>
      </c>
      <c r="P15" s="8"/>
      <c r="Q15" s="8"/>
      <c r="R15" s="96">
        <f t="shared" si="62"/>
        <v>0</v>
      </c>
      <c r="S15" s="8"/>
      <c r="T15" s="8"/>
      <c r="U15" s="96">
        <f t="shared" si="63"/>
        <v>0</v>
      </c>
      <c r="V15" s="8"/>
      <c r="W15" s="8"/>
      <c r="X15" s="96">
        <f t="shared" si="64"/>
        <v>0</v>
      </c>
      <c r="Y15" s="8"/>
      <c r="Z15" s="8"/>
      <c r="AA15" s="96">
        <f t="shared" si="65"/>
        <v>0</v>
      </c>
      <c r="AB15" s="8"/>
      <c r="AC15" s="8"/>
      <c r="AD15" s="96">
        <f t="shared" si="66"/>
        <v>0</v>
      </c>
      <c r="AE15" s="8"/>
      <c r="AF15" s="8"/>
      <c r="AG15" s="96">
        <f t="shared" si="67"/>
        <v>0</v>
      </c>
      <c r="AH15" s="8"/>
      <c r="AI15" s="8"/>
      <c r="AJ15" s="96">
        <f t="shared" si="68"/>
        <v>0</v>
      </c>
      <c r="AK15" s="8"/>
      <c r="AL15" s="8"/>
      <c r="AM15" s="96">
        <f t="shared" si="69"/>
        <v>0</v>
      </c>
      <c r="AN15" s="8"/>
      <c r="AO15" s="8"/>
      <c r="AP15" s="96">
        <f t="shared" si="70"/>
        <v>0</v>
      </c>
      <c r="AQ15" s="8"/>
      <c r="AR15" s="8"/>
      <c r="AS15" s="96">
        <f t="shared" si="71"/>
        <v>0</v>
      </c>
      <c r="AT15" s="8"/>
      <c r="AU15" s="8"/>
      <c r="AV15" s="96">
        <f t="shared" si="72"/>
        <v>0</v>
      </c>
      <c r="AW15" s="8"/>
      <c r="AX15" s="8"/>
      <c r="AY15" s="96">
        <f t="shared" si="73"/>
        <v>0</v>
      </c>
      <c r="AZ15" s="8"/>
      <c r="BA15" s="8"/>
      <c r="BB15" s="96">
        <f t="shared" si="74"/>
        <v>0</v>
      </c>
      <c r="BC15" s="8"/>
      <c r="BD15" s="8"/>
      <c r="BE15" s="96">
        <f t="shared" si="75"/>
        <v>0</v>
      </c>
      <c r="BF15" s="8"/>
      <c r="BG15" s="8"/>
      <c r="BH15" s="96">
        <f t="shared" si="76"/>
        <v>0</v>
      </c>
      <c r="BI15" s="8"/>
      <c r="BJ15" s="8"/>
      <c r="BK15" s="96">
        <f t="shared" si="77"/>
        <v>0</v>
      </c>
      <c r="BL15" s="8"/>
      <c r="BM15" s="8"/>
      <c r="BN15" s="96">
        <f t="shared" si="78"/>
        <v>0</v>
      </c>
      <c r="BO15" s="8"/>
      <c r="BP15" s="8"/>
      <c r="BQ15" s="96">
        <f t="shared" si="79"/>
        <v>0</v>
      </c>
      <c r="BR15" s="8"/>
      <c r="BS15" s="8"/>
      <c r="BT15" s="96">
        <f t="shared" si="80"/>
        <v>0</v>
      </c>
      <c r="BU15" s="8"/>
      <c r="BV15" s="8"/>
      <c r="BW15" s="96">
        <f t="shared" si="81"/>
        <v>0</v>
      </c>
      <c r="BX15" s="8"/>
      <c r="BY15" s="8"/>
      <c r="BZ15" s="96">
        <f t="shared" si="82"/>
        <v>0</v>
      </c>
      <c r="CA15" s="8"/>
      <c r="CB15" s="8"/>
      <c r="CC15" s="96">
        <f t="shared" si="83"/>
        <v>0</v>
      </c>
      <c r="CD15" s="8"/>
      <c r="CE15" s="8"/>
      <c r="CF15" s="96">
        <f t="shared" si="84"/>
        <v>0</v>
      </c>
      <c r="CG15" s="8"/>
      <c r="CH15" s="8"/>
      <c r="CI15" s="96">
        <f t="shared" si="85"/>
        <v>0</v>
      </c>
      <c r="CJ15" s="8"/>
      <c r="CK15" s="8"/>
      <c r="CL15" s="96">
        <f t="shared" si="86"/>
        <v>0</v>
      </c>
      <c r="CM15" s="8"/>
      <c r="CN15" s="8"/>
      <c r="CO15" s="96">
        <f t="shared" si="87"/>
        <v>0</v>
      </c>
      <c r="CP15" s="93" t="e">
        <f t="shared" si="88"/>
        <v>#DIV/0!</v>
      </c>
      <c r="CQ15" s="93" t="e">
        <f t="shared" si="89"/>
        <v>#DIV/0!</v>
      </c>
      <c r="CR15" s="22" t="e">
        <f t="shared" si="90"/>
        <v>#DIV/0!</v>
      </c>
    </row>
    <row r="16" spans="1:97" ht="15" customHeight="1" x14ac:dyDescent="0.35">
      <c r="A16" s="78">
        <v>3</v>
      </c>
      <c r="B16" s="66" t="s">
        <v>21</v>
      </c>
      <c r="C16" s="42"/>
      <c r="D16" s="16"/>
      <c r="E16" s="16"/>
      <c r="F16" s="109">
        <f>SUM(F9:F15)</f>
        <v>0</v>
      </c>
      <c r="G16" s="16"/>
      <c r="H16" s="16"/>
      <c r="I16" s="109">
        <f>SUM(I9:I15)</f>
        <v>0</v>
      </c>
      <c r="J16" s="16"/>
      <c r="K16" s="16"/>
      <c r="L16" s="109">
        <f t="shared" ref="L16" si="91">SUM(L9:L15)</f>
        <v>0</v>
      </c>
      <c r="M16" s="16"/>
      <c r="N16" s="16"/>
      <c r="O16" s="109">
        <f t="shared" ref="O16" si="92">SUM(O9:O15)</f>
        <v>0</v>
      </c>
      <c r="P16" s="16"/>
      <c r="Q16" s="16"/>
      <c r="R16" s="109">
        <f t="shared" ref="R16" si="93">SUM(R9:R15)</f>
        <v>0</v>
      </c>
      <c r="S16" s="16"/>
      <c r="T16" s="16"/>
      <c r="U16" s="109">
        <f t="shared" ref="U16" si="94">SUM(U9:U15)</f>
        <v>0</v>
      </c>
      <c r="V16" s="16"/>
      <c r="W16" s="16"/>
      <c r="X16" s="109">
        <f t="shared" ref="X16" si="95">SUM(X9:X15)</f>
        <v>0</v>
      </c>
      <c r="Y16" s="16"/>
      <c r="Z16" s="16"/>
      <c r="AA16" s="109">
        <f t="shared" ref="AA16" si="96">SUM(AA9:AA15)</f>
        <v>0</v>
      </c>
      <c r="AB16" s="16"/>
      <c r="AC16" s="16"/>
      <c r="AD16" s="109">
        <f t="shared" ref="AD16" si="97">SUM(AD9:AD15)</f>
        <v>0</v>
      </c>
      <c r="AE16" s="16"/>
      <c r="AF16" s="16"/>
      <c r="AG16" s="109">
        <f t="shared" ref="AG16" si="98">SUM(AG9:AG15)</f>
        <v>0</v>
      </c>
      <c r="AH16" s="16"/>
      <c r="AI16" s="16"/>
      <c r="AJ16" s="109">
        <f t="shared" ref="AJ16" si="99">SUM(AJ9:AJ15)</f>
        <v>0</v>
      </c>
      <c r="AK16" s="16"/>
      <c r="AL16" s="16"/>
      <c r="AM16" s="109">
        <f t="shared" ref="AM16" si="100">SUM(AM9:AM15)</f>
        <v>0</v>
      </c>
      <c r="AN16" s="16"/>
      <c r="AO16" s="16"/>
      <c r="AP16" s="109">
        <f t="shared" ref="AP16" si="101">SUM(AP9:AP15)</f>
        <v>0</v>
      </c>
      <c r="AQ16" s="16"/>
      <c r="AR16" s="16"/>
      <c r="AS16" s="109">
        <f t="shared" ref="AS16" si="102">SUM(AS9:AS15)</f>
        <v>0</v>
      </c>
      <c r="AT16" s="16"/>
      <c r="AU16" s="16"/>
      <c r="AV16" s="109">
        <f t="shared" ref="AV16" si="103">SUM(AV9:AV15)</f>
        <v>0</v>
      </c>
      <c r="AW16" s="16"/>
      <c r="AX16" s="16"/>
      <c r="AY16" s="109">
        <f t="shared" ref="AY16" si="104">SUM(AY9:AY15)</f>
        <v>0</v>
      </c>
      <c r="AZ16" s="16"/>
      <c r="BA16" s="16"/>
      <c r="BB16" s="109">
        <f t="shared" ref="BB16" si="105">SUM(BB9:BB15)</f>
        <v>0</v>
      </c>
      <c r="BC16" s="16"/>
      <c r="BD16" s="16"/>
      <c r="BE16" s="109">
        <f t="shared" ref="BE16" si="106">SUM(BE9:BE15)</f>
        <v>0</v>
      </c>
      <c r="BF16" s="16"/>
      <c r="BG16" s="16"/>
      <c r="BH16" s="109">
        <f t="shared" ref="BH16" si="107">SUM(BH9:BH15)</f>
        <v>0</v>
      </c>
      <c r="BI16" s="16"/>
      <c r="BJ16" s="16"/>
      <c r="BK16" s="109">
        <f t="shared" ref="BK16" si="108">SUM(BK9:BK15)</f>
        <v>0</v>
      </c>
      <c r="BL16" s="16"/>
      <c r="BM16" s="16"/>
      <c r="BN16" s="109">
        <f t="shared" ref="BN16" si="109">SUM(BN9:BN15)</f>
        <v>0</v>
      </c>
      <c r="BO16" s="16"/>
      <c r="BP16" s="16"/>
      <c r="BQ16" s="109">
        <f t="shared" ref="BQ16" si="110">SUM(BQ9:BQ15)</f>
        <v>0</v>
      </c>
      <c r="BR16" s="16"/>
      <c r="BS16" s="16"/>
      <c r="BT16" s="109">
        <f t="shared" ref="BT16" si="111">SUM(BT9:BT15)</f>
        <v>0</v>
      </c>
      <c r="BU16" s="16"/>
      <c r="BV16" s="16"/>
      <c r="BW16" s="109">
        <f t="shared" ref="BW16" si="112">SUM(BW9:BW15)</f>
        <v>0</v>
      </c>
      <c r="BX16" s="16"/>
      <c r="BY16" s="16"/>
      <c r="BZ16" s="109">
        <f t="shared" ref="BZ16" si="113">SUM(BZ9:BZ15)</f>
        <v>0</v>
      </c>
      <c r="CA16" s="16"/>
      <c r="CB16" s="16"/>
      <c r="CC16" s="109">
        <f t="shared" ref="CC16" si="114">SUM(CC9:CC15)</f>
        <v>0</v>
      </c>
      <c r="CD16" s="16"/>
      <c r="CE16" s="16"/>
      <c r="CF16" s="109">
        <f t="shared" ref="CF16" si="115">SUM(CF9:CF15)</f>
        <v>0</v>
      </c>
      <c r="CG16" s="16"/>
      <c r="CH16" s="16"/>
      <c r="CI16" s="109">
        <f t="shared" ref="CI16" si="116">SUM(CI9:CI15)</f>
        <v>0</v>
      </c>
      <c r="CJ16" s="16"/>
      <c r="CK16" s="16"/>
      <c r="CL16" s="109">
        <f t="shared" ref="CL16" si="117">SUM(CL9:CL15)</f>
        <v>0</v>
      </c>
      <c r="CM16" s="16"/>
      <c r="CN16" s="16"/>
      <c r="CO16" s="109">
        <f t="shared" ref="CO16" si="118">SUM(CO9:CO15)</f>
        <v>0</v>
      </c>
      <c r="CP16" s="16"/>
      <c r="CQ16" s="16"/>
      <c r="CR16" s="108" t="e">
        <f>SUM(CR9:CR15)</f>
        <v>#DIV/0!</v>
      </c>
      <c r="CS16" s="106" t="s">
        <v>63</v>
      </c>
    </row>
    <row r="17" spans="1:96" ht="15" customHeight="1" x14ac:dyDescent="0.35">
      <c r="A17" s="76">
        <v>4</v>
      </c>
      <c r="B17" s="41" t="s">
        <v>22</v>
      </c>
      <c r="C17" s="17"/>
      <c r="D17" s="17"/>
      <c r="E17" s="18"/>
      <c r="F17" s="25"/>
      <c r="G17" s="17"/>
      <c r="H17" s="18"/>
      <c r="I17" s="25"/>
      <c r="J17" s="17"/>
      <c r="K17" s="18"/>
      <c r="L17" s="25"/>
      <c r="M17" s="17"/>
      <c r="N17" s="18"/>
      <c r="O17" s="25"/>
      <c r="P17" s="17"/>
      <c r="Q17" s="18"/>
      <c r="R17" s="25"/>
      <c r="S17" s="17"/>
      <c r="T17" s="18"/>
      <c r="U17" s="25"/>
      <c r="V17" s="17"/>
      <c r="W17" s="18"/>
      <c r="X17" s="25"/>
      <c r="Y17" s="17"/>
      <c r="Z17" s="18"/>
      <c r="AA17" s="25"/>
      <c r="AB17" s="17"/>
      <c r="AC17" s="18"/>
      <c r="AD17" s="25"/>
      <c r="AE17" s="17"/>
      <c r="AF17" s="18"/>
      <c r="AG17" s="25"/>
      <c r="AH17" s="17"/>
      <c r="AI17" s="18"/>
      <c r="AJ17" s="25"/>
      <c r="AK17" s="17"/>
      <c r="AL17" s="18"/>
      <c r="AM17" s="25"/>
      <c r="AN17" s="17"/>
      <c r="AO17" s="18"/>
      <c r="AP17" s="25"/>
      <c r="AQ17" s="17"/>
      <c r="AR17" s="18"/>
      <c r="AS17" s="25"/>
      <c r="AT17" s="17"/>
      <c r="AU17" s="18"/>
      <c r="AV17" s="25"/>
      <c r="AW17" s="17"/>
      <c r="AX17" s="18"/>
      <c r="AY17" s="25"/>
      <c r="AZ17" s="17"/>
      <c r="BA17" s="18"/>
      <c r="BB17" s="25"/>
      <c r="BC17" s="17"/>
      <c r="BD17" s="18"/>
      <c r="BE17" s="25"/>
      <c r="BF17" s="17"/>
      <c r="BG17" s="18"/>
      <c r="BH17" s="25"/>
      <c r="BI17" s="17"/>
      <c r="BJ17" s="18"/>
      <c r="BK17" s="25"/>
      <c r="BL17" s="17"/>
      <c r="BM17" s="18"/>
      <c r="BN17" s="25"/>
      <c r="BO17" s="17"/>
      <c r="BP17" s="18"/>
      <c r="BQ17" s="25"/>
      <c r="BR17" s="17"/>
      <c r="BS17" s="18"/>
      <c r="BT17" s="25"/>
      <c r="BU17" s="17"/>
      <c r="BV17" s="18"/>
      <c r="BW17" s="25"/>
      <c r="BX17" s="17"/>
      <c r="BY17" s="18"/>
      <c r="BZ17" s="25"/>
      <c r="CA17" s="17"/>
      <c r="CB17" s="18"/>
      <c r="CC17" s="25"/>
      <c r="CD17" s="17"/>
      <c r="CE17" s="18"/>
      <c r="CF17" s="25"/>
      <c r="CG17" s="17"/>
      <c r="CH17" s="18"/>
      <c r="CI17" s="25"/>
      <c r="CJ17" s="17"/>
      <c r="CK17" s="18"/>
      <c r="CL17" s="25"/>
      <c r="CM17" s="17"/>
      <c r="CN17" s="18"/>
      <c r="CO17" s="25"/>
      <c r="CP17" s="17"/>
      <c r="CQ17" s="18"/>
      <c r="CR17" s="25"/>
    </row>
    <row r="18" spans="1:96" ht="15" customHeight="1" x14ac:dyDescent="0.35">
      <c r="A18" s="75">
        <v>4.0999999999999996</v>
      </c>
      <c r="B18" s="11" t="s">
        <v>23</v>
      </c>
      <c r="C18" s="11"/>
      <c r="D18" s="11"/>
      <c r="E18" s="9"/>
      <c r="F18" s="98">
        <f t="shared" ref="F18:F24" si="119">E18*D18</f>
        <v>0</v>
      </c>
      <c r="G18" s="11"/>
      <c r="H18" s="9"/>
      <c r="I18" s="98">
        <f t="shared" ref="I18:I24" si="120">H18*G18</f>
        <v>0</v>
      </c>
      <c r="J18" s="11"/>
      <c r="K18" s="9"/>
      <c r="L18" s="98">
        <f t="shared" ref="L18:L20" si="121">K18*J18</f>
        <v>0</v>
      </c>
      <c r="M18" s="11"/>
      <c r="N18" s="9"/>
      <c r="O18" s="98">
        <f t="shared" ref="O18:O20" si="122">N18*M18</f>
        <v>0</v>
      </c>
      <c r="P18" s="11"/>
      <c r="Q18" s="9"/>
      <c r="R18" s="98">
        <f t="shared" ref="R18:R20" si="123">Q18*P18</f>
        <v>0</v>
      </c>
      <c r="S18" s="11"/>
      <c r="T18" s="9"/>
      <c r="U18" s="98">
        <f t="shared" ref="U18:U20" si="124">T18*S18</f>
        <v>0</v>
      </c>
      <c r="V18" s="11"/>
      <c r="W18" s="9"/>
      <c r="X18" s="98">
        <f t="shared" ref="X18:X20" si="125">W18*V18</f>
        <v>0</v>
      </c>
      <c r="Y18" s="11"/>
      <c r="Z18" s="9"/>
      <c r="AA18" s="98">
        <f t="shared" ref="AA18:AA20" si="126">Z18*Y18</f>
        <v>0</v>
      </c>
      <c r="AB18" s="11"/>
      <c r="AC18" s="9"/>
      <c r="AD18" s="98">
        <f t="shared" ref="AD18:AD20" si="127">AC18*AB18</f>
        <v>0</v>
      </c>
      <c r="AE18" s="11"/>
      <c r="AF18" s="9"/>
      <c r="AG18" s="98">
        <f t="shared" ref="AG18:AG20" si="128">AF18*AE18</f>
        <v>0</v>
      </c>
      <c r="AH18" s="11"/>
      <c r="AI18" s="9"/>
      <c r="AJ18" s="98">
        <f t="shared" ref="AJ18:AJ20" si="129">AI18*AH18</f>
        <v>0</v>
      </c>
      <c r="AK18" s="11"/>
      <c r="AL18" s="9"/>
      <c r="AM18" s="98">
        <f t="shared" ref="AM18:AM20" si="130">AL18*AK18</f>
        <v>0</v>
      </c>
      <c r="AN18" s="11"/>
      <c r="AO18" s="9"/>
      <c r="AP18" s="98">
        <f t="shared" ref="AP18:AP20" si="131">AO18*AN18</f>
        <v>0</v>
      </c>
      <c r="AQ18" s="11"/>
      <c r="AR18" s="9"/>
      <c r="AS18" s="98">
        <f t="shared" ref="AS18:AS20" si="132">AR18*AQ18</f>
        <v>0</v>
      </c>
      <c r="AT18" s="11"/>
      <c r="AU18" s="9"/>
      <c r="AV18" s="98">
        <f t="shared" ref="AV18:AV20" si="133">AU18*AT18</f>
        <v>0</v>
      </c>
      <c r="AW18" s="11"/>
      <c r="AX18" s="9"/>
      <c r="AY18" s="98">
        <f t="shared" ref="AY18:AY20" si="134">AX18*AW18</f>
        <v>0</v>
      </c>
      <c r="AZ18" s="11"/>
      <c r="BA18" s="9"/>
      <c r="BB18" s="98">
        <f t="shared" ref="BB18:BB20" si="135">BA18*AZ18</f>
        <v>0</v>
      </c>
      <c r="BC18" s="11"/>
      <c r="BD18" s="9"/>
      <c r="BE18" s="98">
        <f t="shared" ref="BE18:BE20" si="136">BD18*BC18</f>
        <v>0</v>
      </c>
      <c r="BF18" s="11"/>
      <c r="BG18" s="9"/>
      <c r="BH18" s="98">
        <f t="shared" ref="BH18:BH20" si="137">BG18*BF18</f>
        <v>0</v>
      </c>
      <c r="BI18" s="11"/>
      <c r="BJ18" s="9"/>
      <c r="BK18" s="98">
        <f t="shared" ref="BK18:BK20" si="138">BJ18*BI18</f>
        <v>0</v>
      </c>
      <c r="BL18" s="11"/>
      <c r="BM18" s="9"/>
      <c r="BN18" s="98">
        <f t="shared" ref="BN18:BN20" si="139">BM18*BL18</f>
        <v>0</v>
      </c>
      <c r="BO18" s="11"/>
      <c r="BP18" s="9"/>
      <c r="BQ18" s="98">
        <f t="shared" ref="BQ18:BQ20" si="140">BP18*BO18</f>
        <v>0</v>
      </c>
      <c r="BR18" s="11"/>
      <c r="BS18" s="9"/>
      <c r="BT18" s="98">
        <f t="shared" ref="BT18:BT20" si="141">BS18*BR18</f>
        <v>0</v>
      </c>
      <c r="BU18" s="11"/>
      <c r="BV18" s="9"/>
      <c r="BW18" s="98">
        <f t="shared" ref="BW18:BW20" si="142">BV18*BU18</f>
        <v>0</v>
      </c>
      <c r="BX18" s="11"/>
      <c r="BY18" s="9"/>
      <c r="BZ18" s="98">
        <f t="shared" ref="BZ18:BZ20" si="143">BY18*BX18</f>
        <v>0</v>
      </c>
      <c r="CA18" s="11"/>
      <c r="CB18" s="9"/>
      <c r="CC18" s="98">
        <f t="shared" ref="CC18:CC20" si="144">CB18*CA18</f>
        <v>0</v>
      </c>
      <c r="CD18" s="11"/>
      <c r="CE18" s="9"/>
      <c r="CF18" s="98">
        <f t="shared" ref="CF18:CF20" si="145">CE18*CD18</f>
        <v>0</v>
      </c>
      <c r="CG18" s="11"/>
      <c r="CH18" s="9"/>
      <c r="CI18" s="98">
        <f t="shared" ref="CI18:CI20" si="146">CH18*CG18</f>
        <v>0</v>
      </c>
      <c r="CJ18" s="11"/>
      <c r="CK18" s="9"/>
      <c r="CL18" s="98">
        <f t="shared" ref="CL18:CL20" si="147">CK18*CJ18</f>
        <v>0</v>
      </c>
      <c r="CM18" s="11"/>
      <c r="CN18" s="9"/>
      <c r="CO18" s="98">
        <f t="shared" ref="CO18:CO20" si="148">CN18*CM18</f>
        <v>0</v>
      </c>
      <c r="CP18" s="93" t="e">
        <f t="shared" ref="CP18:CP20" si="149">AVERAGE(CM18,CJ18,CG18,CD18,CA18,BX18,BU18,BR18,BO18,BL18,BI18,BF18,BC18,AZ18,AW18,AT18,AQ18,AN18,AK18,AH18,AE18,AB18,Y18,V18,S18,P18,M18,J18,G18,D18)</f>
        <v>#DIV/0!</v>
      </c>
      <c r="CQ18" s="93" t="e">
        <f t="shared" ref="CQ18:CQ20" si="150">AVERAGE(CN18,CK18,CH18,CE18,CB18,BY18,BV18,BS18,BP18,BM18,BJ18,BG18,BD18,BA18,AX18,AU18,AR18,AO18,AL18,AI18,AF18,AC18,Z18,W18,T18,Q18,N18,K18,H18,E18)</f>
        <v>#DIV/0!</v>
      </c>
      <c r="CR18" s="26" t="e">
        <f t="shared" ref="CR18:CR20" si="151">CQ18*CP18</f>
        <v>#DIV/0!</v>
      </c>
    </row>
    <row r="19" spans="1:96" ht="15" customHeight="1" x14ac:dyDescent="0.35">
      <c r="A19" s="75">
        <v>4.2</v>
      </c>
      <c r="B19" s="2" t="s">
        <v>24</v>
      </c>
      <c r="C19" s="2"/>
      <c r="D19" s="11"/>
      <c r="E19" s="9"/>
      <c r="F19" s="99">
        <f t="shared" si="119"/>
        <v>0</v>
      </c>
      <c r="G19" s="11"/>
      <c r="H19" s="9"/>
      <c r="I19" s="99">
        <f t="shared" si="120"/>
        <v>0</v>
      </c>
      <c r="J19" s="11"/>
      <c r="K19" s="9"/>
      <c r="L19" s="99">
        <f t="shared" si="121"/>
        <v>0</v>
      </c>
      <c r="M19" s="11"/>
      <c r="N19" s="9"/>
      <c r="O19" s="99">
        <f t="shared" si="122"/>
        <v>0</v>
      </c>
      <c r="P19" s="11"/>
      <c r="Q19" s="9"/>
      <c r="R19" s="99">
        <f t="shared" si="123"/>
        <v>0</v>
      </c>
      <c r="S19" s="11"/>
      <c r="T19" s="9"/>
      <c r="U19" s="99">
        <f t="shared" si="124"/>
        <v>0</v>
      </c>
      <c r="V19" s="11"/>
      <c r="W19" s="9"/>
      <c r="X19" s="99">
        <f t="shared" si="125"/>
        <v>0</v>
      </c>
      <c r="Y19" s="11"/>
      <c r="Z19" s="9"/>
      <c r="AA19" s="99">
        <f t="shared" si="126"/>
        <v>0</v>
      </c>
      <c r="AB19" s="11"/>
      <c r="AC19" s="9"/>
      <c r="AD19" s="99">
        <f t="shared" si="127"/>
        <v>0</v>
      </c>
      <c r="AE19" s="11"/>
      <c r="AF19" s="9"/>
      <c r="AG19" s="99">
        <f t="shared" si="128"/>
        <v>0</v>
      </c>
      <c r="AH19" s="11"/>
      <c r="AI19" s="9"/>
      <c r="AJ19" s="99">
        <f t="shared" si="129"/>
        <v>0</v>
      </c>
      <c r="AK19" s="11"/>
      <c r="AL19" s="9"/>
      <c r="AM19" s="99">
        <f t="shared" si="130"/>
        <v>0</v>
      </c>
      <c r="AN19" s="11"/>
      <c r="AO19" s="9"/>
      <c r="AP19" s="99">
        <f t="shared" si="131"/>
        <v>0</v>
      </c>
      <c r="AQ19" s="11"/>
      <c r="AR19" s="9"/>
      <c r="AS19" s="99">
        <f t="shared" si="132"/>
        <v>0</v>
      </c>
      <c r="AT19" s="11"/>
      <c r="AU19" s="9"/>
      <c r="AV19" s="99">
        <f t="shared" si="133"/>
        <v>0</v>
      </c>
      <c r="AW19" s="11"/>
      <c r="AX19" s="9"/>
      <c r="AY19" s="99">
        <f t="shared" si="134"/>
        <v>0</v>
      </c>
      <c r="AZ19" s="11"/>
      <c r="BA19" s="9"/>
      <c r="BB19" s="99">
        <f t="shared" si="135"/>
        <v>0</v>
      </c>
      <c r="BC19" s="11"/>
      <c r="BD19" s="9"/>
      <c r="BE19" s="99">
        <f t="shared" si="136"/>
        <v>0</v>
      </c>
      <c r="BF19" s="11"/>
      <c r="BG19" s="9"/>
      <c r="BH19" s="99">
        <f t="shared" si="137"/>
        <v>0</v>
      </c>
      <c r="BI19" s="11"/>
      <c r="BJ19" s="9"/>
      <c r="BK19" s="99">
        <f t="shared" si="138"/>
        <v>0</v>
      </c>
      <c r="BL19" s="11"/>
      <c r="BM19" s="9"/>
      <c r="BN19" s="99">
        <f t="shared" si="139"/>
        <v>0</v>
      </c>
      <c r="BO19" s="11"/>
      <c r="BP19" s="9"/>
      <c r="BQ19" s="99">
        <f t="shared" si="140"/>
        <v>0</v>
      </c>
      <c r="BR19" s="11"/>
      <c r="BS19" s="9"/>
      <c r="BT19" s="99">
        <f t="shared" si="141"/>
        <v>0</v>
      </c>
      <c r="BU19" s="11"/>
      <c r="BV19" s="9"/>
      <c r="BW19" s="99">
        <f t="shared" si="142"/>
        <v>0</v>
      </c>
      <c r="BX19" s="11"/>
      <c r="BY19" s="9"/>
      <c r="BZ19" s="99">
        <f t="shared" si="143"/>
        <v>0</v>
      </c>
      <c r="CA19" s="11"/>
      <c r="CB19" s="9"/>
      <c r="CC19" s="99">
        <f t="shared" si="144"/>
        <v>0</v>
      </c>
      <c r="CD19" s="11"/>
      <c r="CE19" s="9"/>
      <c r="CF19" s="99">
        <f t="shared" si="145"/>
        <v>0</v>
      </c>
      <c r="CG19" s="11"/>
      <c r="CH19" s="9"/>
      <c r="CI19" s="99">
        <f t="shared" si="146"/>
        <v>0</v>
      </c>
      <c r="CJ19" s="11"/>
      <c r="CK19" s="9"/>
      <c r="CL19" s="99">
        <f t="shared" si="147"/>
        <v>0</v>
      </c>
      <c r="CM19" s="11"/>
      <c r="CN19" s="9"/>
      <c r="CO19" s="99">
        <f t="shared" si="148"/>
        <v>0</v>
      </c>
      <c r="CP19" s="93" t="e">
        <f t="shared" si="149"/>
        <v>#DIV/0!</v>
      </c>
      <c r="CQ19" s="93" t="e">
        <f t="shared" si="150"/>
        <v>#DIV/0!</v>
      </c>
      <c r="CR19" s="20" t="e">
        <f t="shared" si="151"/>
        <v>#DIV/0!</v>
      </c>
    </row>
    <row r="20" spans="1:96" ht="15" customHeight="1" x14ac:dyDescent="0.35">
      <c r="A20" s="75">
        <v>4.3</v>
      </c>
      <c r="B20" s="29" t="s">
        <v>25</v>
      </c>
      <c r="C20" s="29"/>
      <c r="D20" s="13"/>
      <c r="E20" s="14"/>
      <c r="F20" s="100">
        <f t="shared" si="119"/>
        <v>0</v>
      </c>
      <c r="G20" s="13"/>
      <c r="H20" s="14"/>
      <c r="I20" s="100">
        <f t="shared" si="120"/>
        <v>0</v>
      </c>
      <c r="J20" s="13"/>
      <c r="K20" s="14"/>
      <c r="L20" s="100">
        <f t="shared" si="121"/>
        <v>0</v>
      </c>
      <c r="M20" s="13"/>
      <c r="N20" s="14"/>
      <c r="O20" s="100">
        <f t="shared" si="122"/>
        <v>0</v>
      </c>
      <c r="P20" s="13"/>
      <c r="Q20" s="14"/>
      <c r="R20" s="100">
        <f t="shared" si="123"/>
        <v>0</v>
      </c>
      <c r="S20" s="13"/>
      <c r="T20" s="14"/>
      <c r="U20" s="100">
        <f t="shared" si="124"/>
        <v>0</v>
      </c>
      <c r="V20" s="13"/>
      <c r="W20" s="14"/>
      <c r="X20" s="100">
        <f t="shared" si="125"/>
        <v>0</v>
      </c>
      <c r="Y20" s="13"/>
      <c r="Z20" s="14"/>
      <c r="AA20" s="100">
        <f t="shared" si="126"/>
        <v>0</v>
      </c>
      <c r="AB20" s="13"/>
      <c r="AC20" s="14"/>
      <c r="AD20" s="100">
        <f t="shared" si="127"/>
        <v>0</v>
      </c>
      <c r="AE20" s="13"/>
      <c r="AF20" s="14"/>
      <c r="AG20" s="100">
        <f t="shared" si="128"/>
        <v>0</v>
      </c>
      <c r="AH20" s="13"/>
      <c r="AI20" s="14"/>
      <c r="AJ20" s="100">
        <f t="shared" si="129"/>
        <v>0</v>
      </c>
      <c r="AK20" s="13"/>
      <c r="AL20" s="14"/>
      <c r="AM20" s="100">
        <f t="shared" si="130"/>
        <v>0</v>
      </c>
      <c r="AN20" s="13"/>
      <c r="AO20" s="14"/>
      <c r="AP20" s="100">
        <f t="shared" si="131"/>
        <v>0</v>
      </c>
      <c r="AQ20" s="13"/>
      <c r="AR20" s="14"/>
      <c r="AS20" s="100">
        <f t="shared" si="132"/>
        <v>0</v>
      </c>
      <c r="AT20" s="13"/>
      <c r="AU20" s="14"/>
      <c r="AV20" s="100">
        <f t="shared" si="133"/>
        <v>0</v>
      </c>
      <c r="AW20" s="13"/>
      <c r="AX20" s="14"/>
      <c r="AY20" s="100">
        <f t="shared" si="134"/>
        <v>0</v>
      </c>
      <c r="AZ20" s="13"/>
      <c r="BA20" s="14"/>
      <c r="BB20" s="100">
        <f t="shared" si="135"/>
        <v>0</v>
      </c>
      <c r="BC20" s="13"/>
      <c r="BD20" s="14"/>
      <c r="BE20" s="100">
        <f t="shared" si="136"/>
        <v>0</v>
      </c>
      <c r="BF20" s="13"/>
      <c r="BG20" s="14"/>
      <c r="BH20" s="100">
        <f t="shared" si="137"/>
        <v>0</v>
      </c>
      <c r="BI20" s="13"/>
      <c r="BJ20" s="14"/>
      <c r="BK20" s="100">
        <f t="shared" si="138"/>
        <v>0</v>
      </c>
      <c r="BL20" s="13"/>
      <c r="BM20" s="14"/>
      <c r="BN20" s="100">
        <f t="shared" si="139"/>
        <v>0</v>
      </c>
      <c r="BO20" s="13"/>
      <c r="BP20" s="14"/>
      <c r="BQ20" s="100">
        <f t="shared" si="140"/>
        <v>0</v>
      </c>
      <c r="BR20" s="13"/>
      <c r="BS20" s="14"/>
      <c r="BT20" s="100">
        <f t="shared" si="141"/>
        <v>0</v>
      </c>
      <c r="BU20" s="13"/>
      <c r="BV20" s="14"/>
      <c r="BW20" s="100">
        <f t="shared" si="142"/>
        <v>0</v>
      </c>
      <c r="BX20" s="13"/>
      <c r="BY20" s="14"/>
      <c r="BZ20" s="100">
        <f t="shared" si="143"/>
        <v>0</v>
      </c>
      <c r="CA20" s="13"/>
      <c r="CB20" s="14"/>
      <c r="CC20" s="100">
        <f t="shared" si="144"/>
        <v>0</v>
      </c>
      <c r="CD20" s="13"/>
      <c r="CE20" s="14"/>
      <c r="CF20" s="100">
        <f t="shared" si="145"/>
        <v>0</v>
      </c>
      <c r="CG20" s="13"/>
      <c r="CH20" s="14"/>
      <c r="CI20" s="100">
        <f t="shared" si="146"/>
        <v>0</v>
      </c>
      <c r="CJ20" s="13"/>
      <c r="CK20" s="14"/>
      <c r="CL20" s="100">
        <f t="shared" si="147"/>
        <v>0</v>
      </c>
      <c r="CM20" s="13"/>
      <c r="CN20" s="14"/>
      <c r="CO20" s="100">
        <f t="shared" si="148"/>
        <v>0</v>
      </c>
      <c r="CP20" s="93" t="e">
        <f t="shared" si="149"/>
        <v>#DIV/0!</v>
      </c>
      <c r="CQ20" s="93" t="e">
        <f t="shared" si="150"/>
        <v>#DIV/0!</v>
      </c>
      <c r="CR20" s="27" t="e">
        <f t="shared" si="151"/>
        <v>#DIV/0!</v>
      </c>
    </row>
    <row r="21" spans="1:96" ht="15" customHeight="1" x14ac:dyDescent="0.35">
      <c r="A21" s="76">
        <v>5</v>
      </c>
      <c r="B21" s="41" t="s">
        <v>26</v>
      </c>
      <c r="C21" s="17"/>
      <c r="D21" s="17"/>
      <c r="E21" s="18"/>
      <c r="F21" s="25"/>
      <c r="G21" s="17"/>
      <c r="H21" s="18"/>
      <c r="I21" s="25"/>
      <c r="J21" s="17"/>
      <c r="K21" s="18"/>
      <c r="L21" s="25"/>
      <c r="M21" s="17"/>
      <c r="N21" s="18"/>
      <c r="O21" s="25"/>
      <c r="P21" s="17"/>
      <c r="Q21" s="18"/>
      <c r="R21" s="25"/>
      <c r="S21" s="17"/>
      <c r="T21" s="18"/>
      <c r="U21" s="25"/>
      <c r="V21" s="17"/>
      <c r="W21" s="18"/>
      <c r="X21" s="25"/>
      <c r="Y21" s="17"/>
      <c r="Z21" s="18"/>
      <c r="AA21" s="25"/>
      <c r="AB21" s="17"/>
      <c r="AC21" s="18"/>
      <c r="AD21" s="25"/>
      <c r="AE21" s="17"/>
      <c r="AF21" s="18"/>
      <c r="AG21" s="25"/>
      <c r="AH21" s="17"/>
      <c r="AI21" s="18"/>
      <c r="AJ21" s="25"/>
      <c r="AK21" s="17"/>
      <c r="AL21" s="18"/>
      <c r="AM21" s="25"/>
      <c r="AN21" s="17"/>
      <c r="AO21" s="18"/>
      <c r="AP21" s="25"/>
      <c r="AQ21" s="17"/>
      <c r="AR21" s="18"/>
      <c r="AS21" s="25"/>
      <c r="AT21" s="17"/>
      <c r="AU21" s="18"/>
      <c r="AV21" s="25"/>
      <c r="AW21" s="17"/>
      <c r="AX21" s="18"/>
      <c r="AY21" s="25"/>
      <c r="AZ21" s="17"/>
      <c r="BA21" s="18"/>
      <c r="BB21" s="25"/>
      <c r="BC21" s="17"/>
      <c r="BD21" s="18"/>
      <c r="BE21" s="25"/>
      <c r="BF21" s="17"/>
      <c r="BG21" s="18"/>
      <c r="BH21" s="25"/>
      <c r="BI21" s="17"/>
      <c r="BJ21" s="18"/>
      <c r="BK21" s="25"/>
      <c r="BL21" s="17"/>
      <c r="BM21" s="18"/>
      <c r="BN21" s="25"/>
      <c r="BO21" s="17"/>
      <c r="BP21" s="18"/>
      <c r="BQ21" s="25"/>
      <c r="BR21" s="17"/>
      <c r="BS21" s="18"/>
      <c r="BT21" s="25"/>
      <c r="BU21" s="17"/>
      <c r="BV21" s="18"/>
      <c r="BW21" s="25"/>
      <c r="BX21" s="17"/>
      <c r="BY21" s="18"/>
      <c r="BZ21" s="25"/>
      <c r="CA21" s="17"/>
      <c r="CB21" s="18"/>
      <c r="CC21" s="25"/>
      <c r="CD21" s="17"/>
      <c r="CE21" s="18"/>
      <c r="CF21" s="25"/>
      <c r="CG21" s="17"/>
      <c r="CH21" s="18"/>
      <c r="CI21" s="25"/>
      <c r="CJ21" s="17"/>
      <c r="CK21" s="18"/>
      <c r="CL21" s="25"/>
      <c r="CM21" s="17"/>
      <c r="CN21" s="18"/>
      <c r="CO21" s="25"/>
      <c r="CP21" s="17"/>
      <c r="CQ21" s="18"/>
      <c r="CR21" s="25"/>
    </row>
    <row r="22" spans="1:96" ht="15" customHeight="1" x14ac:dyDescent="0.35">
      <c r="A22" s="79">
        <v>5.0999999999999996</v>
      </c>
      <c r="B22" s="11" t="s">
        <v>27</v>
      </c>
      <c r="C22" s="11" t="s">
        <v>28</v>
      </c>
      <c r="D22" s="11"/>
      <c r="E22" s="9"/>
      <c r="F22" s="99">
        <f t="shared" si="119"/>
        <v>0</v>
      </c>
      <c r="G22" s="11"/>
      <c r="H22" s="9"/>
      <c r="I22" s="99">
        <f t="shared" si="120"/>
        <v>0</v>
      </c>
      <c r="J22" s="11"/>
      <c r="K22" s="9"/>
      <c r="L22" s="99">
        <f t="shared" ref="L22:L27" si="152">K22*J22</f>
        <v>0</v>
      </c>
      <c r="M22" s="11"/>
      <c r="N22" s="9"/>
      <c r="O22" s="99">
        <f t="shared" ref="O22:O27" si="153">N22*M22</f>
        <v>0</v>
      </c>
      <c r="P22" s="11"/>
      <c r="Q22" s="9"/>
      <c r="R22" s="99">
        <f t="shared" ref="R22:R27" si="154">Q22*P22</f>
        <v>0</v>
      </c>
      <c r="S22" s="11"/>
      <c r="T22" s="9"/>
      <c r="U22" s="99">
        <f t="shared" ref="U22:U27" si="155">T22*S22</f>
        <v>0</v>
      </c>
      <c r="V22" s="11"/>
      <c r="W22" s="9"/>
      <c r="X22" s="99">
        <f t="shared" ref="X22:X27" si="156">W22*V22</f>
        <v>0</v>
      </c>
      <c r="Y22" s="11"/>
      <c r="Z22" s="9"/>
      <c r="AA22" s="99">
        <f t="shared" ref="AA22:AA27" si="157">Z22*Y22</f>
        <v>0</v>
      </c>
      <c r="AB22" s="11"/>
      <c r="AC22" s="9"/>
      <c r="AD22" s="99">
        <f t="shared" ref="AD22:AD27" si="158">AC22*AB22</f>
        <v>0</v>
      </c>
      <c r="AE22" s="11"/>
      <c r="AF22" s="9"/>
      <c r="AG22" s="99">
        <f t="shared" ref="AG22:AG27" si="159">AF22*AE22</f>
        <v>0</v>
      </c>
      <c r="AH22" s="11"/>
      <c r="AI22" s="9"/>
      <c r="AJ22" s="99">
        <f t="shared" ref="AJ22:AJ27" si="160">AI22*AH22</f>
        <v>0</v>
      </c>
      <c r="AK22" s="11"/>
      <c r="AL22" s="9"/>
      <c r="AM22" s="99">
        <f t="shared" ref="AM22:AM27" si="161">AL22*AK22</f>
        <v>0</v>
      </c>
      <c r="AN22" s="11"/>
      <c r="AO22" s="9"/>
      <c r="AP22" s="99">
        <f t="shared" ref="AP22:AP27" si="162">AO22*AN22</f>
        <v>0</v>
      </c>
      <c r="AQ22" s="11"/>
      <c r="AR22" s="9"/>
      <c r="AS22" s="99">
        <f t="shared" ref="AS22:AS27" si="163">AR22*AQ22</f>
        <v>0</v>
      </c>
      <c r="AT22" s="11"/>
      <c r="AU22" s="9"/>
      <c r="AV22" s="99">
        <f t="shared" ref="AV22:AV27" si="164">AU22*AT22</f>
        <v>0</v>
      </c>
      <c r="AW22" s="11"/>
      <c r="AX22" s="9"/>
      <c r="AY22" s="99">
        <f t="shared" ref="AY22:AY27" si="165">AX22*AW22</f>
        <v>0</v>
      </c>
      <c r="AZ22" s="11"/>
      <c r="BA22" s="9"/>
      <c r="BB22" s="99">
        <f t="shared" ref="BB22:BB27" si="166">BA22*AZ22</f>
        <v>0</v>
      </c>
      <c r="BC22" s="11"/>
      <c r="BD22" s="9"/>
      <c r="BE22" s="99">
        <f t="shared" ref="BE22:BE27" si="167">BD22*BC22</f>
        <v>0</v>
      </c>
      <c r="BF22" s="11"/>
      <c r="BG22" s="9"/>
      <c r="BH22" s="99">
        <f t="shared" ref="BH22:BH27" si="168">BG22*BF22</f>
        <v>0</v>
      </c>
      <c r="BI22" s="11"/>
      <c r="BJ22" s="9"/>
      <c r="BK22" s="99">
        <f t="shared" ref="BK22:BK27" si="169">BJ22*BI22</f>
        <v>0</v>
      </c>
      <c r="BL22" s="11"/>
      <c r="BM22" s="9"/>
      <c r="BN22" s="99">
        <f t="shared" ref="BN22:BN27" si="170">BM22*BL22</f>
        <v>0</v>
      </c>
      <c r="BO22" s="11"/>
      <c r="BP22" s="9"/>
      <c r="BQ22" s="99">
        <f t="shared" ref="BQ22:BQ27" si="171">BP22*BO22</f>
        <v>0</v>
      </c>
      <c r="BR22" s="11"/>
      <c r="BS22" s="9"/>
      <c r="BT22" s="99">
        <f t="shared" ref="BT22:BT27" si="172">BS22*BR22</f>
        <v>0</v>
      </c>
      <c r="BU22" s="11"/>
      <c r="BV22" s="9"/>
      <c r="BW22" s="99">
        <f t="shared" ref="BW22:BW27" si="173">BV22*BU22</f>
        <v>0</v>
      </c>
      <c r="BX22" s="11"/>
      <c r="BY22" s="9"/>
      <c r="BZ22" s="99">
        <f t="shared" ref="BZ22:BZ27" si="174">BY22*BX22</f>
        <v>0</v>
      </c>
      <c r="CA22" s="11"/>
      <c r="CB22" s="9"/>
      <c r="CC22" s="99">
        <f t="shared" ref="CC22:CC27" si="175">CB22*CA22</f>
        <v>0</v>
      </c>
      <c r="CD22" s="11"/>
      <c r="CE22" s="9"/>
      <c r="CF22" s="99">
        <f t="shared" ref="CF22:CF27" si="176">CE22*CD22</f>
        <v>0</v>
      </c>
      <c r="CG22" s="11"/>
      <c r="CH22" s="9"/>
      <c r="CI22" s="99">
        <f t="shared" ref="CI22:CI27" si="177">CH22*CG22</f>
        <v>0</v>
      </c>
      <c r="CJ22" s="11"/>
      <c r="CK22" s="9"/>
      <c r="CL22" s="99">
        <f t="shared" ref="CL22:CL27" si="178">CK22*CJ22</f>
        <v>0</v>
      </c>
      <c r="CM22" s="11"/>
      <c r="CN22" s="9"/>
      <c r="CO22" s="99">
        <f t="shared" ref="CO22:CO27" si="179">CN22*CM22</f>
        <v>0</v>
      </c>
      <c r="CP22" s="93" t="e">
        <f t="shared" ref="CP22:CP27" si="180">AVERAGE(CM22,CJ22,CG22,CD22,CA22,BX22,BU22,BR22,BO22,BL22,BI22,BF22,BC22,AZ22,AW22,AT22,AQ22,AN22,AK22,AH22,AE22,AB22,Y22,V22,S22,P22,M22,J22,G22,D22)</f>
        <v>#DIV/0!</v>
      </c>
      <c r="CQ22" s="93" t="e">
        <f t="shared" ref="CQ22:CQ27" si="181">AVERAGE(CN22,CK22,CH22,CE22,CB22,BY22,BV22,BS22,BP22,BM22,BJ22,BG22,BD22,BA22,AX22,AU22,AR22,AO22,AL22,AI22,AF22,AC22,Z22,W22,T22,Q22,N22,K22,H22,E22)</f>
        <v>#DIV/0!</v>
      </c>
      <c r="CR22" s="20" t="e">
        <f t="shared" ref="CR22:CR24" si="182">CQ22*CP22</f>
        <v>#DIV/0!</v>
      </c>
    </row>
    <row r="23" spans="1:96" ht="15" customHeight="1" x14ac:dyDescent="0.35">
      <c r="A23" s="79">
        <v>5.2</v>
      </c>
      <c r="B23" s="2" t="s">
        <v>29</v>
      </c>
      <c r="C23" s="2" t="s">
        <v>28</v>
      </c>
      <c r="D23" s="11"/>
      <c r="E23" s="9"/>
      <c r="F23" s="99">
        <f t="shared" si="119"/>
        <v>0</v>
      </c>
      <c r="G23" s="11"/>
      <c r="H23" s="9"/>
      <c r="I23" s="99">
        <f t="shared" si="120"/>
        <v>0</v>
      </c>
      <c r="J23" s="11"/>
      <c r="K23" s="9"/>
      <c r="L23" s="99">
        <f t="shared" si="152"/>
        <v>0</v>
      </c>
      <c r="M23" s="11"/>
      <c r="N23" s="9"/>
      <c r="O23" s="99">
        <f t="shared" si="153"/>
        <v>0</v>
      </c>
      <c r="P23" s="11"/>
      <c r="Q23" s="9"/>
      <c r="R23" s="99">
        <f t="shared" si="154"/>
        <v>0</v>
      </c>
      <c r="S23" s="11"/>
      <c r="T23" s="9"/>
      <c r="U23" s="99">
        <f t="shared" si="155"/>
        <v>0</v>
      </c>
      <c r="V23" s="11"/>
      <c r="W23" s="9"/>
      <c r="X23" s="99">
        <f t="shared" si="156"/>
        <v>0</v>
      </c>
      <c r="Y23" s="11"/>
      <c r="Z23" s="9"/>
      <c r="AA23" s="99">
        <f t="shared" si="157"/>
        <v>0</v>
      </c>
      <c r="AB23" s="11"/>
      <c r="AC23" s="9"/>
      <c r="AD23" s="99">
        <f t="shared" si="158"/>
        <v>0</v>
      </c>
      <c r="AE23" s="11"/>
      <c r="AF23" s="9"/>
      <c r="AG23" s="99">
        <f t="shared" si="159"/>
        <v>0</v>
      </c>
      <c r="AH23" s="11"/>
      <c r="AI23" s="9"/>
      <c r="AJ23" s="99">
        <f t="shared" si="160"/>
        <v>0</v>
      </c>
      <c r="AK23" s="11"/>
      <c r="AL23" s="9"/>
      <c r="AM23" s="99">
        <f t="shared" si="161"/>
        <v>0</v>
      </c>
      <c r="AN23" s="11"/>
      <c r="AO23" s="9"/>
      <c r="AP23" s="99">
        <f t="shared" si="162"/>
        <v>0</v>
      </c>
      <c r="AQ23" s="11"/>
      <c r="AR23" s="9"/>
      <c r="AS23" s="99">
        <f t="shared" si="163"/>
        <v>0</v>
      </c>
      <c r="AT23" s="11"/>
      <c r="AU23" s="9"/>
      <c r="AV23" s="99">
        <f t="shared" si="164"/>
        <v>0</v>
      </c>
      <c r="AW23" s="11"/>
      <c r="AX23" s="9"/>
      <c r="AY23" s="99">
        <f t="shared" si="165"/>
        <v>0</v>
      </c>
      <c r="AZ23" s="11"/>
      <c r="BA23" s="9"/>
      <c r="BB23" s="99">
        <f t="shared" si="166"/>
        <v>0</v>
      </c>
      <c r="BC23" s="11"/>
      <c r="BD23" s="9"/>
      <c r="BE23" s="99">
        <f t="shared" si="167"/>
        <v>0</v>
      </c>
      <c r="BF23" s="11"/>
      <c r="BG23" s="9"/>
      <c r="BH23" s="99">
        <f t="shared" si="168"/>
        <v>0</v>
      </c>
      <c r="BI23" s="11"/>
      <c r="BJ23" s="9"/>
      <c r="BK23" s="99">
        <f t="shared" si="169"/>
        <v>0</v>
      </c>
      <c r="BL23" s="11"/>
      <c r="BM23" s="9"/>
      <c r="BN23" s="99">
        <f t="shared" si="170"/>
        <v>0</v>
      </c>
      <c r="BO23" s="11"/>
      <c r="BP23" s="9"/>
      <c r="BQ23" s="99">
        <f t="shared" si="171"/>
        <v>0</v>
      </c>
      <c r="BR23" s="11"/>
      <c r="BS23" s="9"/>
      <c r="BT23" s="99">
        <f t="shared" si="172"/>
        <v>0</v>
      </c>
      <c r="BU23" s="11"/>
      <c r="BV23" s="9"/>
      <c r="BW23" s="99">
        <f t="shared" si="173"/>
        <v>0</v>
      </c>
      <c r="BX23" s="11"/>
      <c r="BY23" s="9"/>
      <c r="BZ23" s="99">
        <f t="shared" si="174"/>
        <v>0</v>
      </c>
      <c r="CA23" s="11"/>
      <c r="CB23" s="9"/>
      <c r="CC23" s="99">
        <f t="shared" si="175"/>
        <v>0</v>
      </c>
      <c r="CD23" s="11"/>
      <c r="CE23" s="9"/>
      <c r="CF23" s="99">
        <f t="shared" si="176"/>
        <v>0</v>
      </c>
      <c r="CG23" s="11"/>
      <c r="CH23" s="9"/>
      <c r="CI23" s="99">
        <f t="shared" si="177"/>
        <v>0</v>
      </c>
      <c r="CJ23" s="11"/>
      <c r="CK23" s="9"/>
      <c r="CL23" s="99">
        <f t="shared" si="178"/>
        <v>0</v>
      </c>
      <c r="CM23" s="11"/>
      <c r="CN23" s="9"/>
      <c r="CO23" s="99">
        <f t="shared" si="179"/>
        <v>0</v>
      </c>
      <c r="CP23" s="93" t="e">
        <f t="shared" si="180"/>
        <v>#DIV/0!</v>
      </c>
      <c r="CQ23" s="93" t="e">
        <f t="shared" si="181"/>
        <v>#DIV/0!</v>
      </c>
      <c r="CR23" s="20" t="e">
        <f>CQ23*CP23</f>
        <v>#DIV/0!</v>
      </c>
    </row>
    <row r="24" spans="1:96" ht="15" customHeight="1" x14ac:dyDescent="0.35">
      <c r="A24" s="79">
        <v>5.3</v>
      </c>
      <c r="B24" s="2" t="s">
        <v>30</v>
      </c>
      <c r="C24" s="2" t="s">
        <v>8</v>
      </c>
      <c r="D24" s="11"/>
      <c r="E24" s="9"/>
      <c r="F24" s="99">
        <f t="shared" si="119"/>
        <v>0</v>
      </c>
      <c r="G24" s="11"/>
      <c r="H24" s="9"/>
      <c r="I24" s="99">
        <f t="shared" si="120"/>
        <v>0</v>
      </c>
      <c r="J24" s="11"/>
      <c r="K24" s="9"/>
      <c r="L24" s="99">
        <f t="shared" si="152"/>
        <v>0</v>
      </c>
      <c r="M24" s="11"/>
      <c r="N24" s="9"/>
      <c r="O24" s="99">
        <f t="shared" si="153"/>
        <v>0</v>
      </c>
      <c r="P24" s="11"/>
      <c r="Q24" s="9"/>
      <c r="R24" s="99">
        <f t="shared" si="154"/>
        <v>0</v>
      </c>
      <c r="S24" s="11"/>
      <c r="T24" s="9"/>
      <c r="U24" s="99">
        <f t="shared" si="155"/>
        <v>0</v>
      </c>
      <c r="V24" s="11"/>
      <c r="W24" s="9"/>
      <c r="X24" s="99">
        <f t="shared" si="156"/>
        <v>0</v>
      </c>
      <c r="Y24" s="11"/>
      <c r="Z24" s="9"/>
      <c r="AA24" s="99">
        <f t="shared" si="157"/>
        <v>0</v>
      </c>
      <c r="AB24" s="11"/>
      <c r="AC24" s="9"/>
      <c r="AD24" s="99">
        <f t="shared" si="158"/>
        <v>0</v>
      </c>
      <c r="AE24" s="11"/>
      <c r="AF24" s="9"/>
      <c r="AG24" s="99">
        <f t="shared" si="159"/>
        <v>0</v>
      </c>
      <c r="AH24" s="11"/>
      <c r="AI24" s="9"/>
      <c r="AJ24" s="99">
        <f t="shared" si="160"/>
        <v>0</v>
      </c>
      <c r="AK24" s="11"/>
      <c r="AL24" s="9"/>
      <c r="AM24" s="99">
        <f t="shared" si="161"/>
        <v>0</v>
      </c>
      <c r="AN24" s="11"/>
      <c r="AO24" s="9"/>
      <c r="AP24" s="99">
        <f t="shared" si="162"/>
        <v>0</v>
      </c>
      <c r="AQ24" s="11"/>
      <c r="AR24" s="9"/>
      <c r="AS24" s="99">
        <f t="shared" si="163"/>
        <v>0</v>
      </c>
      <c r="AT24" s="11"/>
      <c r="AU24" s="9"/>
      <c r="AV24" s="99">
        <f t="shared" si="164"/>
        <v>0</v>
      </c>
      <c r="AW24" s="11"/>
      <c r="AX24" s="9"/>
      <c r="AY24" s="99">
        <f t="shared" si="165"/>
        <v>0</v>
      </c>
      <c r="AZ24" s="11"/>
      <c r="BA24" s="9"/>
      <c r="BB24" s="99">
        <f t="shared" si="166"/>
        <v>0</v>
      </c>
      <c r="BC24" s="11"/>
      <c r="BD24" s="9"/>
      <c r="BE24" s="99">
        <f t="shared" si="167"/>
        <v>0</v>
      </c>
      <c r="BF24" s="11"/>
      <c r="BG24" s="9"/>
      <c r="BH24" s="99">
        <f t="shared" si="168"/>
        <v>0</v>
      </c>
      <c r="BI24" s="11"/>
      <c r="BJ24" s="9"/>
      <c r="BK24" s="99">
        <f t="shared" si="169"/>
        <v>0</v>
      </c>
      <c r="BL24" s="11"/>
      <c r="BM24" s="9"/>
      <c r="BN24" s="99">
        <f t="shared" si="170"/>
        <v>0</v>
      </c>
      <c r="BO24" s="11"/>
      <c r="BP24" s="9"/>
      <c r="BQ24" s="99">
        <f t="shared" si="171"/>
        <v>0</v>
      </c>
      <c r="BR24" s="11"/>
      <c r="BS24" s="9"/>
      <c r="BT24" s="99">
        <f t="shared" si="172"/>
        <v>0</v>
      </c>
      <c r="BU24" s="11"/>
      <c r="BV24" s="9"/>
      <c r="BW24" s="99">
        <f t="shared" si="173"/>
        <v>0</v>
      </c>
      <c r="BX24" s="11"/>
      <c r="BY24" s="9"/>
      <c r="BZ24" s="99">
        <f t="shared" si="174"/>
        <v>0</v>
      </c>
      <c r="CA24" s="11"/>
      <c r="CB24" s="9"/>
      <c r="CC24" s="99">
        <f t="shared" si="175"/>
        <v>0</v>
      </c>
      <c r="CD24" s="11"/>
      <c r="CE24" s="9"/>
      <c r="CF24" s="99">
        <f t="shared" si="176"/>
        <v>0</v>
      </c>
      <c r="CG24" s="11"/>
      <c r="CH24" s="9"/>
      <c r="CI24" s="99">
        <f t="shared" si="177"/>
        <v>0</v>
      </c>
      <c r="CJ24" s="11"/>
      <c r="CK24" s="9"/>
      <c r="CL24" s="99">
        <f t="shared" si="178"/>
        <v>0</v>
      </c>
      <c r="CM24" s="11"/>
      <c r="CN24" s="9"/>
      <c r="CO24" s="99">
        <f t="shared" si="179"/>
        <v>0</v>
      </c>
      <c r="CP24" s="93" t="e">
        <f t="shared" si="180"/>
        <v>#DIV/0!</v>
      </c>
      <c r="CQ24" s="93" t="e">
        <f t="shared" si="181"/>
        <v>#DIV/0!</v>
      </c>
      <c r="CR24" s="20" t="e">
        <f t="shared" si="182"/>
        <v>#DIV/0!</v>
      </c>
    </row>
    <row r="25" spans="1:96" ht="15" customHeight="1" x14ac:dyDescent="0.35">
      <c r="A25" s="75">
        <v>6</v>
      </c>
      <c r="B25" s="2" t="s">
        <v>31</v>
      </c>
      <c r="C25" s="2"/>
      <c r="D25" s="11"/>
      <c r="E25" s="9"/>
      <c r="F25" s="95">
        <f>E25*D25</f>
        <v>0</v>
      </c>
      <c r="G25" s="11"/>
      <c r="H25" s="9"/>
      <c r="I25" s="95">
        <f>H25*G25</f>
        <v>0</v>
      </c>
      <c r="J25" s="11"/>
      <c r="K25" s="9"/>
      <c r="L25" s="95">
        <f t="shared" si="152"/>
        <v>0</v>
      </c>
      <c r="M25" s="11"/>
      <c r="N25" s="9"/>
      <c r="O25" s="95">
        <f t="shared" si="153"/>
        <v>0</v>
      </c>
      <c r="P25" s="11"/>
      <c r="Q25" s="9"/>
      <c r="R25" s="95">
        <f t="shared" si="154"/>
        <v>0</v>
      </c>
      <c r="S25" s="11"/>
      <c r="T25" s="9"/>
      <c r="U25" s="95">
        <f t="shared" si="155"/>
        <v>0</v>
      </c>
      <c r="V25" s="11"/>
      <c r="W25" s="9"/>
      <c r="X25" s="95">
        <f t="shared" si="156"/>
        <v>0</v>
      </c>
      <c r="Y25" s="11"/>
      <c r="Z25" s="9"/>
      <c r="AA25" s="95">
        <f t="shared" si="157"/>
        <v>0</v>
      </c>
      <c r="AB25" s="11"/>
      <c r="AC25" s="9"/>
      <c r="AD25" s="95">
        <f t="shared" si="158"/>
        <v>0</v>
      </c>
      <c r="AE25" s="11"/>
      <c r="AF25" s="9"/>
      <c r="AG25" s="95">
        <f t="shared" si="159"/>
        <v>0</v>
      </c>
      <c r="AH25" s="11"/>
      <c r="AI25" s="9"/>
      <c r="AJ25" s="95">
        <f t="shared" si="160"/>
        <v>0</v>
      </c>
      <c r="AK25" s="11"/>
      <c r="AL25" s="9"/>
      <c r="AM25" s="95">
        <f t="shared" si="161"/>
        <v>0</v>
      </c>
      <c r="AN25" s="11"/>
      <c r="AO25" s="9"/>
      <c r="AP25" s="95">
        <f t="shared" si="162"/>
        <v>0</v>
      </c>
      <c r="AQ25" s="11"/>
      <c r="AR25" s="9"/>
      <c r="AS25" s="95">
        <f t="shared" si="163"/>
        <v>0</v>
      </c>
      <c r="AT25" s="11"/>
      <c r="AU25" s="9"/>
      <c r="AV25" s="95">
        <f t="shared" si="164"/>
        <v>0</v>
      </c>
      <c r="AW25" s="11"/>
      <c r="AX25" s="9"/>
      <c r="AY25" s="95">
        <f t="shared" si="165"/>
        <v>0</v>
      </c>
      <c r="AZ25" s="11"/>
      <c r="BA25" s="9"/>
      <c r="BB25" s="95">
        <f t="shared" si="166"/>
        <v>0</v>
      </c>
      <c r="BC25" s="11"/>
      <c r="BD25" s="9"/>
      <c r="BE25" s="95">
        <f t="shared" si="167"/>
        <v>0</v>
      </c>
      <c r="BF25" s="11"/>
      <c r="BG25" s="9"/>
      <c r="BH25" s="95">
        <f t="shared" si="168"/>
        <v>0</v>
      </c>
      <c r="BI25" s="11"/>
      <c r="BJ25" s="9"/>
      <c r="BK25" s="95">
        <f t="shared" si="169"/>
        <v>0</v>
      </c>
      <c r="BL25" s="11"/>
      <c r="BM25" s="9"/>
      <c r="BN25" s="95">
        <f t="shared" si="170"/>
        <v>0</v>
      </c>
      <c r="BO25" s="11"/>
      <c r="BP25" s="9"/>
      <c r="BQ25" s="95">
        <f t="shared" si="171"/>
        <v>0</v>
      </c>
      <c r="BR25" s="11"/>
      <c r="BS25" s="9"/>
      <c r="BT25" s="95">
        <f t="shared" si="172"/>
        <v>0</v>
      </c>
      <c r="BU25" s="11"/>
      <c r="BV25" s="9"/>
      <c r="BW25" s="95">
        <f t="shared" si="173"/>
        <v>0</v>
      </c>
      <c r="BX25" s="11"/>
      <c r="BY25" s="9"/>
      <c r="BZ25" s="95">
        <f t="shared" si="174"/>
        <v>0</v>
      </c>
      <c r="CA25" s="11"/>
      <c r="CB25" s="9"/>
      <c r="CC25" s="95">
        <f t="shared" si="175"/>
        <v>0</v>
      </c>
      <c r="CD25" s="11"/>
      <c r="CE25" s="9"/>
      <c r="CF25" s="95">
        <f t="shared" si="176"/>
        <v>0</v>
      </c>
      <c r="CG25" s="11"/>
      <c r="CH25" s="9"/>
      <c r="CI25" s="95">
        <f t="shared" si="177"/>
        <v>0</v>
      </c>
      <c r="CJ25" s="11"/>
      <c r="CK25" s="9"/>
      <c r="CL25" s="95">
        <f t="shared" si="178"/>
        <v>0</v>
      </c>
      <c r="CM25" s="11"/>
      <c r="CN25" s="9"/>
      <c r="CO25" s="95">
        <f t="shared" si="179"/>
        <v>0</v>
      </c>
      <c r="CP25" s="93" t="e">
        <f t="shared" si="180"/>
        <v>#DIV/0!</v>
      </c>
      <c r="CQ25" s="93" t="e">
        <f t="shared" si="181"/>
        <v>#DIV/0!</v>
      </c>
      <c r="CR25" s="21" t="e">
        <f>CQ25*CP25</f>
        <v>#DIV/0!</v>
      </c>
    </row>
    <row r="26" spans="1:96" ht="15" customHeight="1" x14ac:dyDescent="0.35">
      <c r="A26" s="75">
        <v>7</v>
      </c>
      <c r="B26" s="2" t="s">
        <v>32</v>
      </c>
      <c r="C26" s="2"/>
      <c r="D26" s="11"/>
      <c r="E26" s="9"/>
      <c r="F26" s="95">
        <f>E26*D26</f>
        <v>0</v>
      </c>
      <c r="G26" s="11"/>
      <c r="H26" s="9"/>
      <c r="I26" s="95">
        <f>H26*G26</f>
        <v>0</v>
      </c>
      <c r="J26" s="11"/>
      <c r="K26" s="9"/>
      <c r="L26" s="95">
        <f t="shared" si="152"/>
        <v>0</v>
      </c>
      <c r="M26" s="11"/>
      <c r="N26" s="9"/>
      <c r="O26" s="95">
        <f t="shared" si="153"/>
        <v>0</v>
      </c>
      <c r="P26" s="11"/>
      <c r="Q26" s="9"/>
      <c r="R26" s="95">
        <f t="shared" si="154"/>
        <v>0</v>
      </c>
      <c r="S26" s="11"/>
      <c r="T26" s="9"/>
      <c r="U26" s="95">
        <f t="shared" si="155"/>
        <v>0</v>
      </c>
      <c r="V26" s="11"/>
      <c r="W26" s="9"/>
      <c r="X26" s="95">
        <f t="shared" si="156"/>
        <v>0</v>
      </c>
      <c r="Y26" s="11"/>
      <c r="Z26" s="9"/>
      <c r="AA26" s="95">
        <f t="shared" si="157"/>
        <v>0</v>
      </c>
      <c r="AB26" s="11"/>
      <c r="AC26" s="9"/>
      <c r="AD26" s="95">
        <f t="shared" si="158"/>
        <v>0</v>
      </c>
      <c r="AE26" s="11"/>
      <c r="AF26" s="9"/>
      <c r="AG26" s="95">
        <f t="shared" si="159"/>
        <v>0</v>
      </c>
      <c r="AH26" s="11"/>
      <c r="AI26" s="9"/>
      <c r="AJ26" s="95">
        <f t="shared" si="160"/>
        <v>0</v>
      </c>
      <c r="AK26" s="11"/>
      <c r="AL26" s="9"/>
      <c r="AM26" s="95">
        <f t="shared" si="161"/>
        <v>0</v>
      </c>
      <c r="AN26" s="11"/>
      <c r="AO26" s="9"/>
      <c r="AP26" s="95">
        <f t="shared" si="162"/>
        <v>0</v>
      </c>
      <c r="AQ26" s="11"/>
      <c r="AR26" s="9"/>
      <c r="AS26" s="95">
        <f t="shared" si="163"/>
        <v>0</v>
      </c>
      <c r="AT26" s="11"/>
      <c r="AU26" s="9"/>
      <c r="AV26" s="95">
        <f t="shared" si="164"/>
        <v>0</v>
      </c>
      <c r="AW26" s="11"/>
      <c r="AX26" s="9"/>
      <c r="AY26" s="95">
        <f t="shared" si="165"/>
        <v>0</v>
      </c>
      <c r="AZ26" s="11"/>
      <c r="BA26" s="9"/>
      <c r="BB26" s="95">
        <f t="shared" si="166"/>
        <v>0</v>
      </c>
      <c r="BC26" s="11"/>
      <c r="BD26" s="9"/>
      <c r="BE26" s="95">
        <f t="shared" si="167"/>
        <v>0</v>
      </c>
      <c r="BF26" s="11"/>
      <c r="BG26" s="9"/>
      <c r="BH26" s="95">
        <f t="shared" si="168"/>
        <v>0</v>
      </c>
      <c r="BI26" s="11"/>
      <c r="BJ26" s="9"/>
      <c r="BK26" s="95">
        <f t="shared" si="169"/>
        <v>0</v>
      </c>
      <c r="BL26" s="11"/>
      <c r="BM26" s="9"/>
      <c r="BN26" s="95">
        <f t="shared" si="170"/>
        <v>0</v>
      </c>
      <c r="BO26" s="11"/>
      <c r="BP26" s="9"/>
      <c r="BQ26" s="95">
        <f t="shared" si="171"/>
        <v>0</v>
      </c>
      <c r="BR26" s="11"/>
      <c r="BS26" s="9"/>
      <c r="BT26" s="95">
        <f t="shared" si="172"/>
        <v>0</v>
      </c>
      <c r="BU26" s="11"/>
      <c r="BV26" s="9"/>
      <c r="BW26" s="95">
        <f t="shared" si="173"/>
        <v>0</v>
      </c>
      <c r="BX26" s="11"/>
      <c r="BY26" s="9"/>
      <c r="BZ26" s="95">
        <f t="shared" si="174"/>
        <v>0</v>
      </c>
      <c r="CA26" s="11"/>
      <c r="CB26" s="9"/>
      <c r="CC26" s="95">
        <f t="shared" si="175"/>
        <v>0</v>
      </c>
      <c r="CD26" s="11"/>
      <c r="CE26" s="9"/>
      <c r="CF26" s="95">
        <f t="shared" si="176"/>
        <v>0</v>
      </c>
      <c r="CG26" s="11"/>
      <c r="CH26" s="9"/>
      <c r="CI26" s="95">
        <f t="shared" si="177"/>
        <v>0</v>
      </c>
      <c r="CJ26" s="11"/>
      <c r="CK26" s="9"/>
      <c r="CL26" s="95">
        <f t="shared" si="178"/>
        <v>0</v>
      </c>
      <c r="CM26" s="11"/>
      <c r="CN26" s="9"/>
      <c r="CO26" s="95">
        <f t="shared" si="179"/>
        <v>0</v>
      </c>
      <c r="CP26" s="93" t="e">
        <f t="shared" si="180"/>
        <v>#DIV/0!</v>
      </c>
      <c r="CQ26" s="93" t="e">
        <f t="shared" si="181"/>
        <v>#DIV/0!</v>
      </c>
      <c r="CR26" s="21" t="e">
        <f>CQ26*CP26</f>
        <v>#DIV/0!</v>
      </c>
    </row>
    <row r="27" spans="1:96" ht="15" customHeight="1" x14ac:dyDescent="0.35">
      <c r="A27" s="75">
        <v>8</v>
      </c>
      <c r="B27" s="2" t="s">
        <v>33</v>
      </c>
      <c r="C27" s="2"/>
      <c r="D27" s="11"/>
      <c r="E27" s="9"/>
      <c r="F27" s="95">
        <f>E27*D27</f>
        <v>0</v>
      </c>
      <c r="G27" s="11"/>
      <c r="H27" s="9"/>
      <c r="I27" s="95">
        <f>H27*G27</f>
        <v>0</v>
      </c>
      <c r="J27" s="11"/>
      <c r="K27" s="9"/>
      <c r="L27" s="95">
        <f t="shared" si="152"/>
        <v>0</v>
      </c>
      <c r="M27" s="11"/>
      <c r="N27" s="9"/>
      <c r="O27" s="95">
        <f t="shared" si="153"/>
        <v>0</v>
      </c>
      <c r="P27" s="11"/>
      <c r="Q27" s="9"/>
      <c r="R27" s="95">
        <f t="shared" si="154"/>
        <v>0</v>
      </c>
      <c r="S27" s="11"/>
      <c r="T27" s="9"/>
      <c r="U27" s="95">
        <f t="shared" si="155"/>
        <v>0</v>
      </c>
      <c r="V27" s="11"/>
      <c r="W27" s="9"/>
      <c r="X27" s="95">
        <f t="shared" si="156"/>
        <v>0</v>
      </c>
      <c r="Y27" s="11"/>
      <c r="Z27" s="9"/>
      <c r="AA27" s="95">
        <f t="shared" si="157"/>
        <v>0</v>
      </c>
      <c r="AB27" s="11"/>
      <c r="AC27" s="9"/>
      <c r="AD27" s="95">
        <f t="shared" si="158"/>
        <v>0</v>
      </c>
      <c r="AE27" s="11"/>
      <c r="AF27" s="9"/>
      <c r="AG27" s="95">
        <f t="shared" si="159"/>
        <v>0</v>
      </c>
      <c r="AH27" s="11"/>
      <c r="AI27" s="9"/>
      <c r="AJ27" s="95">
        <f t="shared" si="160"/>
        <v>0</v>
      </c>
      <c r="AK27" s="11"/>
      <c r="AL27" s="9"/>
      <c r="AM27" s="95">
        <f t="shared" si="161"/>
        <v>0</v>
      </c>
      <c r="AN27" s="11"/>
      <c r="AO27" s="9"/>
      <c r="AP27" s="95">
        <f t="shared" si="162"/>
        <v>0</v>
      </c>
      <c r="AQ27" s="11"/>
      <c r="AR27" s="9"/>
      <c r="AS27" s="95">
        <f t="shared" si="163"/>
        <v>0</v>
      </c>
      <c r="AT27" s="11"/>
      <c r="AU27" s="9"/>
      <c r="AV27" s="95">
        <f t="shared" si="164"/>
        <v>0</v>
      </c>
      <c r="AW27" s="11"/>
      <c r="AX27" s="9"/>
      <c r="AY27" s="95">
        <f t="shared" si="165"/>
        <v>0</v>
      </c>
      <c r="AZ27" s="11"/>
      <c r="BA27" s="9"/>
      <c r="BB27" s="95">
        <f t="shared" si="166"/>
        <v>0</v>
      </c>
      <c r="BC27" s="11"/>
      <c r="BD27" s="9"/>
      <c r="BE27" s="95">
        <f t="shared" si="167"/>
        <v>0</v>
      </c>
      <c r="BF27" s="11"/>
      <c r="BG27" s="9"/>
      <c r="BH27" s="95">
        <f t="shared" si="168"/>
        <v>0</v>
      </c>
      <c r="BI27" s="11"/>
      <c r="BJ27" s="9"/>
      <c r="BK27" s="95">
        <f t="shared" si="169"/>
        <v>0</v>
      </c>
      <c r="BL27" s="11"/>
      <c r="BM27" s="9"/>
      <c r="BN27" s="95">
        <f t="shared" si="170"/>
        <v>0</v>
      </c>
      <c r="BO27" s="11"/>
      <c r="BP27" s="9"/>
      <c r="BQ27" s="95">
        <f t="shared" si="171"/>
        <v>0</v>
      </c>
      <c r="BR27" s="11"/>
      <c r="BS27" s="9"/>
      <c r="BT27" s="95">
        <f t="shared" si="172"/>
        <v>0</v>
      </c>
      <c r="BU27" s="11"/>
      <c r="BV27" s="9"/>
      <c r="BW27" s="95">
        <f t="shared" si="173"/>
        <v>0</v>
      </c>
      <c r="BX27" s="11"/>
      <c r="BY27" s="9"/>
      <c r="BZ27" s="95">
        <f t="shared" si="174"/>
        <v>0</v>
      </c>
      <c r="CA27" s="11"/>
      <c r="CB27" s="9"/>
      <c r="CC27" s="95">
        <f t="shared" si="175"/>
        <v>0</v>
      </c>
      <c r="CD27" s="11"/>
      <c r="CE27" s="9"/>
      <c r="CF27" s="95">
        <f t="shared" si="176"/>
        <v>0</v>
      </c>
      <c r="CG27" s="11"/>
      <c r="CH27" s="9"/>
      <c r="CI27" s="95">
        <f t="shared" si="177"/>
        <v>0</v>
      </c>
      <c r="CJ27" s="11"/>
      <c r="CK27" s="9"/>
      <c r="CL27" s="95">
        <f t="shared" si="178"/>
        <v>0</v>
      </c>
      <c r="CM27" s="11"/>
      <c r="CN27" s="9"/>
      <c r="CO27" s="95">
        <f t="shared" si="179"/>
        <v>0</v>
      </c>
      <c r="CP27" s="93" t="e">
        <f t="shared" si="180"/>
        <v>#DIV/0!</v>
      </c>
      <c r="CQ27" s="93" t="e">
        <f t="shared" si="181"/>
        <v>#DIV/0!</v>
      </c>
      <c r="CR27" s="21" t="e">
        <f>CQ27*CP27</f>
        <v>#DIV/0!</v>
      </c>
    </row>
    <row r="28" spans="1:96" ht="15" customHeight="1" x14ac:dyDescent="0.35">
      <c r="A28" s="80">
        <v>9</v>
      </c>
      <c r="B28" s="43" t="s">
        <v>57</v>
      </c>
      <c r="C28" s="44"/>
      <c r="D28" s="44"/>
      <c r="E28" s="45"/>
      <c r="F28" s="67">
        <f>SUM(F27+F26+F25+F23+F20+F19+F18+F16+F7+F6+F4+F5)</f>
        <v>0</v>
      </c>
      <c r="G28" s="44"/>
      <c r="H28" s="45"/>
      <c r="I28" s="67">
        <f>SUM(I27+I26+I25+I22+I23+I20+I19+I18+I16+I7+I6+I4+I5)</f>
        <v>0</v>
      </c>
      <c r="J28" s="44"/>
      <c r="K28" s="45"/>
      <c r="L28" s="67">
        <f t="shared" ref="L28" si="183">SUM(L27+L26+L25+L22+L23+L20+L19+L18+L16+L7+L6+L4+L5)</f>
        <v>0</v>
      </c>
      <c r="M28" s="44"/>
      <c r="N28" s="45"/>
      <c r="O28" s="67">
        <f t="shared" ref="O28" si="184">SUM(O27+O26+O25+O22+O23+O20+O19+O18+O16+O7+O6+O4+O5)</f>
        <v>0</v>
      </c>
      <c r="P28" s="44"/>
      <c r="Q28" s="45"/>
      <c r="R28" s="67">
        <f t="shared" ref="R28" si="185">SUM(R27+R26+R25+R22+R23+R20+R19+R18+R16+R7+R6+R4+R5)</f>
        <v>0</v>
      </c>
      <c r="S28" s="44"/>
      <c r="T28" s="45"/>
      <c r="U28" s="67">
        <f t="shared" ref="U28" si="186">SUM(U27+U26+U25+U22+U23+U20+U19+U18+U16+U7+U6+U4+U5)</f>
        <v>0</v>
      </c>
      <c r="V28" s="44"/>
      <c r="W28" s="45"/>
      <c r="X28" s="67">
        <f t="shared" ref="X28" si="187">SUM(X27+X26+X25+X22+X23+X20+X19+X18+X16+X7+X6+X4+X5)</f>
        <v>0</v>
      </c>
      <c r="Y28" s="44"/>
      <c r="Z28" s="45"/>
      <c r="AA28" s="67">
        <f t="shared" ref="AA28" si="188">SUM(AA27+AA26+AA25+AA22+AA23+AA20+AA19+AA18+AA16+AA7+AA6+AA4+AA5)</f>
        <v>0</v>
      </c>
      <c r="AB28" s="44"/>
      <c r="AC28" s="45"/>
      <c r="AD28" s="67">
        <f t="shared" ref="AD28" si="189">SUM(AD27+AD26+AD25+AD22+AD23+AD20+AD19+AD18+AD16+AD7+AD6+AD4+AD5)</f>
        <v>0</v>
      </c>
      <c r="AE28" s="44"/>
      <c r="AF28" s="45"/>
      <c r="AG28" s="67">
        <f t="shared" ref="AG28" si="190">SUM(AG27+AG26+AG25+AG22+AG23+AG20+AG19+AG18+AG16+AG7+AG6+AG4+AG5)</f>
        <v>0</v>
      </c>
      <c r="AH28" s="44"/>
      <c r="AI28" s="45"/>
      <c r="AJ28" s="67">
        <f t="shared" ref="AJ28" si="191">SUM(AJ27+AJ26+AJ25+AJ22+AJ23+AJ20+AJ19+AJ18+AJ16+AJ7+AJ6+AJ4+AJ5)</f>
        <v>0</v>
      </c>
      <c r="AK28" s="44"/>
      <c r="AL28" s="45"/>
      <c r="AM28" s="67">
        <f t="shared" ref="AM28" si="192">SUM(AM27+AM26+AM25+AM22+AM23+AM20+AM19+AM18+AM16+AM7+AM6+AM4+AM5)</f>
        <v>0</v>
      </c>
      <c r="AN28" s="44"/>
      <c r="AO28" s="45"/>
      <c r="AP28" s="67">
        <f t="shared" ref="AP28" si="193">SUM(AP27+AP26+AP25+AP22+AP23+AP20+AP19+AP18+AP16+AP7+AP6+AP4+AP5)</f>
        <v>0</v>
      </c>
      <c r="AQ28" s="44"/>
      <c r="AR28" s="45"/>
      <c r="AS28" s="67">
        <f t="shared" ref="AS28" si="194">SUM(AS27+AS26+AS25+AS22+AS23+AS20+AS19+AS18+AS16+AS7+AS6+AS4+AS5)</f>
        <v>0</v>
      </c>
      <c r="AT28" s="44"/>
      <c r="AU28" s="45"/>
      <c r="AV28" s="67">
        <f t="shared" ref="AV28" si="195">SUM(AV27+AV26+AV25+AV22+AV23+AV20+AV19+AV18+AV16+AV7+AV6+AV4+AV5)</f>
        <v>0</v>
      </c>
      <c r="AW28" s="44"/>
      <c r="AX28" s="45"/>
      <c r="AY28" s="67">
        <f t="shared" ref="AY28" si="196">SUM(AY27+AY26+AY25+AY22+AY23+AY20+AY19+AY18+AY16+AY7+AY6+AY4+AY5)</f>
        <v>0</v>
      </c>
      <c r="AZ28" s="44"/>
      <c r="BA28" s="45"/>
      <c r="BB28" s="67">
        <f t="shared" ref="BB28" si="197">SUM(BB27+BB26+BB25+BB22+BB23+BB20+BB19+BB18+BB16+BB7+BB6+BB4+BB5)</f>
        <v>0</v>
      </c>
      <c r="BC28" s="44"/>
      <c r="BD28" s="45"/>
      <c r="BE28" s="67">
        <f t="shared" ref="BE28" si="198">SUM(BE27+BE26+BE25+BE22+BE23+BE20+BE19+BE18+BE16+BE7+BE6+BE4+BE5)</f>
        <v>0</v>
      </c>
      <c r="BF28" s="44"/>
      <c r="BG28" s="45"/>
      <c r="BH28" s="67">
        <f t="shared" ref="BH28" si="199">SUM(BH27+BH26+BH25+BH22+BH23+BH20+BH19+BH18+BH16+BH7+BH6+BH4+BH5)</f>
        <v>0</v>
      </c>
      <c r="BI28" s="44"/>
      <c r="BJ28" s="45"/>
      <c r="BK28" s="67">
        <f t="shared" ref="BK28" si="200">SUM(BK27+BK26+BK25+BK22+BK23+BK20+BK19+BK18+BK16+BK7+BK6+BK4+BK5)</f>
        <v>0</v>
      </c>
      <c r="BL28" s="44"/>
      <c r="BM28" s="45"/>
      <c r="BN28" s="67">
        <f t="shared" ref="BN28" si="201">SUM(BN27+BN26+BN25+BN22+BN23+BN20+BN19+BN18+BN16+BN7+BN6+BN4+BN5)</f>
        <v>0</v>
      </c>
      <c r="BO28" s="44"/>
      <c r="BP28" s="45"/>
      <c r="BQ28" s="67">
        <f t="shared" ref="BQ28" si="202">SUM(BQ27+BQ26+BQ25+BQ22+BQ23+BQ20+BQ19+BQ18+BQ16+BQ7+BQ6+BQ4+BQ5)</f>
        <v>0</v>
      </c>
      <c r="BR28" s="44"/>
      <c r="BS28" s="45"/>
      <c r="BT28" s="67">
        <f t="shared" ref="BT28" si="203">SUM(BT27+BT26+BT25+BT22+BT23+BT20+BT19+BT18+BT16+BT7+BT6+BT4+BT5)</f>
        <v>0</v>
      </c>
      <c r="BU28" s="44"/>
      <c r="BV28" s="45"/>
      <c r="BW28" s="67">
        <f t="shared" ref="BW28" si="204">SUM(BW27+BW26+BW25+BW22+BW23+BW20+BW19+BW18+BW16+BW7+BW6+BW4+BW5)</f>
        <v>0</v>
      </c>
      <c r="BX28" s="44"/>
      <c r="BY28" s="45"/>
      <c r="BZ28" s="67">
        <f t="shared" ref="BZ28" si="205">SUM(BZ27+BZ26+BZ25+BZ22+BZ23+BZ20+BZ19+BZ18+BZ16+BZ7+BZ6+BZ4+BZ5)</f>
        <v>0</v>
      </c>
      <c r="CA28" s="44"/>
      <c r="CB28" s="45"/>
      <c r="CC28" s="67">
        <f t="shared" ref="CC28" si="206">SUM(CC27+CC26+CC25+CC22+CC23+CC20+CC19+CC18+CC16+CC7+CC6+CC4+CC5)</f>
        <v>0</v>
      </c>
      <c r="CD28" s="44"/>
      <c r="CE28" s="45"/>
      <c r="CF28" s="67">
        <f t="shared" ref="CF28" si="207">SUM(CF27+CF26+CF25+CF22+CF23+CF20+CF19+CF18+CF16+CF7+CF6+CF4+CF5)</f>
        <v>0</v>
      </c>
      <c r="CG28" s="44"/>
      <c r="CH28" s="45"/>
      <c r="CI28" s="67">
        <f t="shared" ref="CI28" si="208">SUM(CI27+CI26+CI25+CI22+CI23+CI20+CI19+CI18+CI16+CI7+CI6+CI4+CI5)</f>
        <v>0</v>
      </c>
      <c r="CJ28" s="44"/>
      <c r="CK28" s="45"/>
      <c r="CL28" s="67">
        <f t="shared" ref="CL28" si="209">SUM(CL27+CL26+CL25+CL22+CL23+CL20+CL19+CL18+CL16+CL7+CL6+CL4+CL5)</f>
        <v>0</v>
      </c>
      <c r="CM28" s="44"/>
      <c r="CN28" s="45"/>
      <c r="CO28" s="67">
        <f t="shared" ref="CO28" si="210">SUM(CO27+CO26+CO25+CO22+CO23+CO20+CO19+CO18+CO16+CO7+CO6+CO4+CO5)</f>
        <v>0</v>
      </c>
      <c r="CP28" s="44"/>
      <c r="CQ28" s="45"/>
      <c r="CR28" s="67" t="e">
        <f t="shared" ref="CR28" si="211">SUM(CR27+CR26+CR25+CR22+CR23+CR20+CR19+CR18+CR16+CR7+CR6+CR4+CR5)</f>
        <v>#DIV/0!</v>
      </c>
    </row>
    <row r="29" spans="1:96" ht="15" customHeight="1" x14ac:dyDescent="0.35">
      <c r="A29" s="75">
        <v>10</v>
      </c>
      <c r="B29" s="2" t="s">
        <v>61</v>
      </c>
      <c r="C29" s="2"/>
      <c r="D29" s="2"/>
      <c r="E29" s="2"/>
      <c r="F29" s="21">
        <f>F28*0.09/2</f>
        <v>0</v>
      </c>
      <c r="G29" s="2"/>
      <c r="H29" s="2"/>
      <c r="I29" s="21">
        <f>I28*0.09/2</f>
        <v>0</v>
      </c>
      <c r="J29" s="2"/>
      <c r="K29" s="2"/>
      <c r="L29" s="21">
        <f>L28*0.09/2</f>
        <v>0</v>
      </c>
      <c r="M29" s="2"/>
      <c r="N29" s="2"/>
      <c r="O29" s="21">
        <f>O28*0.09/2</f>
        <v>0</v>
      </c>
      <c r="P29" s="2"/>
      <c r="Q29" s="2"/>
      <c r="R29" s="21">
        <f>R28*0.09/2</f>
        <v>0</v>
      </c>
      <c r="S29" s="2"/>
      <c r="T29" s="2"/>
      <c r="U29" s="21">
        <f>U28*0.09/2</f>
        <v>0</v>
      </c>
      <c r="V29" s="2"/>
      <c r="W29" s="2"/>
      <c r="X29" s="21">
        <f>X28*0.09/2</f>
        <v>0</v>
      </c>
      <c r="Y29" s="2"/>
      <c r="Z29" s="2"/>
      <c r="AA29" s="21">
        <f>AA28*0.09/2</f>
        <v>0</v>
      </c>
      <c r="AB29" s="2"/>
      <c r="AC29" s="2"/>
      <c r="AD29" s="21">
        <f>AD28*0.09/2</f>
        <v>0</v>
      </c>
      <c r="AE29" s="2"/>
      <c r="AF29" s="2"/>
      <c r="AG29" s="21">
        <f>AG28*0.09/2</f>
        <v>0</v>
      </c>
      <c r="AH29" s="2"/>
      <c r="AI29" s="2"/>
      <c r="AJ29" s="21">
        <f>AJ28*0.09/2</f>
        <v>0</v>
      </c>
      <c r="AK29" s="2"/>
      <c r="AL29" s="2"/>
      <c r="AM29" s="21">
        <f>AM28*0.09/2</f>
        <v>0</v>
      </c>
      <c r="AN29" s="2"/>
      <c r="AO29" s="2"/>
      <c r="AP29" s="21">
        <f>AP28*0.09/2</f>
        <v>0</v>
      </c>
      <c r="AQ29" s="2"/>
      <c r="AR29" s="2"/>
      <c r="AS29" s="21">
        <f>AS28*0.09/2</f>
        <v>0</v>
      </c>
      <c r="AT29" s="2"/>
      <c r="AU29" s="2"/>
      <c r="AV29" s="21">
        <f>AV28*0.09/2</f>
        <v>0</v>
      </c>
      <c r="AW29" s="2"/>
      <c r="AX29" s="2"/>
      <c r="AY29" s="21">
        <f>AY28*0.09/2</f>
        <v>0</v>
      </c>
      <c r="AZ29" s="2"/>
      <c r="BA29" s="2"/>
      <c r="BB29" s="21">
        <f>BB28*0.09/2</f>
        <v>0</v>
      </c>
      <c r="BC29" s="2"/>
      <c r="BD29" s="2"/>
      <c r="BE29" s="21">
        <f>BE28*0.09/2</f>
        <v>0</v>
      </c>
      <c r="BF29" s="2"/>
      <c r="BG29" s="2"/>
      <c r="BH29" s="21">
        <f>BH28*0.09/2</f>
        <v>0</v>
      </c>
      <c r="BI29" s="2"/>
      <c r="BJ29" s="2"/>
      <c r="BK29" s="21">
        <f>BK28*0.09/2</f>
        <v>0</v>
      </c>
      <c r="BL29" s="2"/>
      <c r="BM29" s="2"/>
      <c r="BN29" s="21">
        <f>BN28*0.09/2</f>
        <v>0</v>
      </c>
      <c r="BO29" s="2"/>
      <c r="BP29" s="2"/>
      <c r="BQ29" s="21">
        <f>BQ28*0.09/2</f>
        <v>0</v>
      </c>
      <c r="BR29" s="2"/>
      <c r="BS29" s="2"/>
      <c r="BT29" s="21">
        <f>BT28*0.09/2</f>
        <v>0</v>
      </c>
      <c r="BU29" s="2"/>
      <c r="BV29" s="2"/>
      <c r="BW29" s="21">
        <f>BW28*0.09/2</f>
        <v>0</v>
      </c>
      <c r="BX29" s="2"/>
      <c r="BY29" s="2"/>
      <c r="BZ29" s="21">
        <f>BZ28*0.09/2</f>
        <v>0</v>
      </c>
      <c r="CA29" s="2"/>
      <c r="CB29" s="2"/>
      <c r="CC29" s="21">
        <f>CC28*0.09/2</f>
        <v>0</v>
      </c>
      <c r="CD29" s="2"/>
      <c r="CE29" s="2"/>
      <c r="CF29" s="21">
        <f>CF28*0.09/2</f>
        <v>0</v>
      </c>
      <c r="CG29" s="2"/>
      <c r="CH29" s="2"/>
      <c r="CI29" s="21">
        <f>CI28*0.09/2</f>
        <v>0</v>
      </c>
      <c r="CJ29" s="2"/>
      <c r="CK29" s="2"/>
      <c r="CL29" s="21">
        <f>CL28*0.09/2</f>
        <v>0</v>
      </c>
      <c r="CM29" s="2"/>
      <c r="CN29" s="2"/>
      <c r="CO29" s="21">
        <f>CO28*0.09/2</f>
        <v>0</v>
      </c>
      <c r="CP29" s="2"/>
      <c r="CQ29" s="2"/>
      <c r="CR29" s="21" t="e">
        <f>CR28*0.09/2</f>
        <v>#DIV/0!</v>
      </c>
    </row>
    <row r="30" spans="1:96" ht="15" customHeight="1" x14ac:dyDescent="0.35">
      <c r="A30" s="75">
        <v>11</v>
      </c>
      <c r="B30" s="2" t="s">
        <v>34</v>
      </c>
      <c r="C30" s="2"/>
      <c r="D30" s="2"/>
      <c r="E30" s="1"/>
      <c r="F30" s="92"/>
      <c r="G30" s="2"/>
      <c r="H30" s="1"/>
      <c r="I30" s="92"/>
      <c r="J30" s="2"/>
      <c r="K30" s="1"/>
      <c r="L30" s="92"/>
      <c r="M30" s="2"/>
      <c r="N30" s="1"/>
      <c r="O30" s="92"/>
      <c r="P30" s="2"/>
      <c r="Q30" s="1"/>
      <c r="R30" s="92"/>
      <c r="S30" s="2"/>
      <c r="T30" s="1"/>
      <c r="U30" s="92"/>
      <c r="V30" s="2"/>
      <c r="W30" s="1"/>
      <c r="X30" s="92"/>
      <c r="Y30" s="2"/>
      <c r="Z30" s="1"/>
      <c r="AA30" s="92"/>
      <c r="AB30" s="2"/>
      <c r="AC30" s="1"/>
      <c r="AD30" s="92"/>
      <c r="AE30" s="2"/>
      <c r="AF30" s="1"/>
      <c r="AG30" s="92"/>
      <c r="AH30" s="2"/>
      <c r="AI30" s="1"/>
      <c r="AJ30" s="92"/>
      <c r="AK30" s="2"/>
      <c r="AL30" s="1"/>
      <c r="AM30" s="92"/>
      <c r="AN30" s="2"/>
      <c r="AO30" s="1"/>
      <c r="AP30" s="92"/>
      <c r="AQ30" s="2"/>
      <c r="AR30" s="1"/>
      <c r="AS30" s="92"/>
      <c r="AT30" s="2"/>
      <c r="AU30" s="1"/>
      <c r="AV30" s="92"/>
      <c r="AW30" s="2"/>
      <c r="AX30" s="1"/>
      <c r="AY30" s="92"/>
      <c r="AZ30" s="2"/>
      <c r="BA30" s="1"/>
      <c r="BB30" s="92"/>
      <c r="BC30" s="2"/>
      <c r="BD30" s="1"/>
      <c r="BE30" s="92"/>
      <c r="BF30" s="2"/>
      <c r="BG30" s="1"/>
      <c r="BH30" s="92"/>
      <c r="BI30" s="2"/>
      <c r="BJ30" s="1"/>
      <c r="BK30" s="92"/>
      <c r="BL30" s="2"/>
      <c r="BM30" s="1"/>
      <c r="BN30" s="92"/>
      <c r="BO30" s="2"/>
      <c r="BP30" s="1"/>
      <c r="BQ30" s="92"/>
      <c r="BR30" s="2"/>
      <c r="BS30" s="1"/>
      <c r="BT30" s="92"/>
      <c r="BU30" s="2"/>
      <c r="BV30" s="1"/>
      <c r="BW30" s="92"/>
      <c r="BX30" s="2"/>
      <c r="BY30" s="1"/>
      <c r="BZ30" s="92"/>
      <c r="CA30" s="2"/>
      <c r="CB30" s="1"/>
      <c r="CC30" s="92"/>
      <c r="CD30" s="2"/>
      <c r="CE30" s="1"/>
      <c r="CF30" s="92"/>
      <c r="CG30" s="2"/>
      <c r="CH30" s="1"/>
      <c r="CI30" s="92"/>
      <c r="CJ30" s="2"/>
      <c r="CK30" s="1"/>
      <c r="CL30" s="92"/>
      <c r="CM30" s="2"/>
      <c r="CN30" s="1"/>
      <c r="CO30" s="92"/>
      <c r="CP30" s="2"/>
      <c r="CQ30" s="2"/>
      <c r="CR30" s="93" t="e">
        <f t="shared" ref="CR30" si="212">AVERAGE(CO30,CL30,CI30,CF30,CC30,BZ30,BW30,BT30,BQ30,BN30,BK30,BH30,BE30,BB30,AY30,AV30,AS30,AP30,AM30,AJ30,AG30,AD30,AA30,X30,U30,R30,O30,L30,I30,F30)</f>
        <v>#DIV/0!</v>
      </c>
    </row>
    <row r="31" spans="1:96" ht="15" customHeight="1" x14ac:dyDescent="0.35">
      <c r="A31" s="81">
        <v>12</v>
      </c>
      <c r="B31" s="46" t="s">
        <v>35</v>
      </c>
      <c r="C31" s="29"/>
      <c r="D31" s="29"/>
      <c r="E31" s="29"/>
      <c r="F31" s="68">
        <f>F28+F29+F30</f>
        <v>0</v>
      </c>
      <c r="G31" s="29"/>
      <c r="H31" s="29"/>
      <c r="I31" s="68">
        <f>I28+I29+I30</f>
        <v>0</v>
      </c>
      <c r="J31" s="29"/>
      <c r="K31" s="29"/>
      <c r="L31" s="68">
        <f>L28+L29+L30</f>
        <v>0</v>
      </c>
      <c r="M31" s="29"/>
      <c r="N31" s="29"/>
      <c r="O31" s="68">
        <f>O28+O29+O30</f>
        <v>0</v>
      </c>
      <c r="P31" s="29"/>
      <c r="Q31" s="29"/>
      <c r="R31" s="68">
        <f>R28+R29+R30</f>
        <v>0</v>
      </c>
      <c r="S31" s="29"/>
      <c r="T31" s="29"/>
      <c r="U31" s="68">
        <f>U28+U29+U30</f>
        <v>0</v>
      </c>
      <c r="V31" s="29"/>
      <c r="W31" s="29"/>
      <c r="X31" s="68">
        <f>X28+X29+X30</f>
        <v>0</v>
      </c>
      <c r="Y31" s="29"/>
      <c r="Z31" s="29"/>
      <c r="AA31" s="68">
        <f>AA28+AA29+AA30</f>
        <v>0</v>
      </c>
      <c r="AB31" s="29"/>
      <c r="AC31" s="29"/>
      <c r="AD31" s="68">
        <f>AD28+AD29+AD30</f>
        <v>0</v>
      </c>
      <c r="AE31" s="29"/>
      <c r="AF31" s="29"/>
      <c r="AG31" s="68">
        <f>AG28+AG29+AG30</f>
        <v>0</v>
      </c>
      <c r="AH31" s="29"/>
      <c r="AI31" s="29"/>
      <c r="AJ31" s="68">
        <f>AJ28+AJ29+AJ30</f>
        <v>0</v>
      </c>
      <c r="AK31" s="29"/>
      <c r="AL31" s="29"/>
      <c r="AM31" s="68">
        <f>AM28+AM29+AM30</f>
        <v>0</v>
      </c>
      <c r="AN31" s="29"/>
      <c r="AO31" s="29"/>
      <c r="AP31" s="68">
        <f>AP28+AP29+AP30</f>
        <v>0</v>
      </c>
      <c r="AQ31" s="29"/>
      <c r="AR31" s="29"/>
      <c r="AS31" s="68">
        <f>AS28+AS29+AS30</f>
        <v>0</v>
      </c>
      <c r="AT31" s="29"/>
      <c r="AU31" s="29"/>
      <c r="AV31" s="68">
        <f>AV28+AV29+AV30</f>
        <v>0</v>
      </c>
      <c r="AW31" s="29"/>
      <c r="AX31" s="29"/>
      <c r="AY31" s="68">
        <f>AY28+AY29+AY30</f>
        <v>0</v>
      </c>
      <c r="AZ31" s="29"/>
      <c r="BA31" s="29"/>
      <c r="BB31" s="68">
        <f>BB28+BB29+BB30</f>
        <v>0</v>
      </c>
      <c r="BC31" s="29"/>
      <c r="BD31" s="29"/>
      <c r="BE31" s="68">
        <f>BE28+BE29+BE30</f>
        <v>0</v>
      </c>
      <c r="BF31" s="29"/>
      <c r="BG31" s="29"/>
      <c r="BH31" s="68">
        <f>BH28+BH29+BH30</f>
        <v>0</v>
      </c>
      <c r="BI31" s="29"/>
      <c r="BJ31" s="29"/>
      <c r="BK31" s="68">
        <f>BK28+BK29+BK30</f>
        <v>0</v>
      </c>
      <c r="BL31" s="29"/>
      <c r="BM31" s="29"/>
      <c r="BN31" s="68">
        <f>BN28+BN29+BN30</f>
        <v>0</v>
      </c>
      <c r="BO31" s="29"/>
      <c r="BP31" s="29"/>
      <c r="BQ31" s="68">
        <f>BQ28+BQ29+BQ30</f>
        <v>0</v>
      </c>
      <c r="BR31" s="29"/>
      <c r="BS31" s="29"/>
      <c r="BT31" s="68">
        <f>BT28+BT29+BT30</f>
        <v>0</v>
      </c>
      <c r="BU31" s="29"/>
      <c r="BV31" s="29"/>
      <c r="BW31" s="68">
        <f>BW28+BW29+BW30</f>
        <v>0</v>
      </c>
      <c r="BX31" s="29"/>
      <c r="BY31" s="29"/>
      <c r="BZ31" s="68">
        <f>BZ28+BZ29+BZ30</f>
        <v>0</v>
      </c>
      <c r="CA31" s="29"/>
      <c r="CB31" s="29"/>
      <c r="CC31" s="68">
        <f>CC28+CC29+CC30</f>
        <v>0</v>
      </c>
      <c r="CD31" s="29"/>
      <c r="CE31" s="29"/>
      <c r="CF31" s="68">
        <f>CF28+CF29+CF30</f>
        <v>0</v>
      </c>
      <c r="CG31" s="29"/>
      <c r="CH31" s="29"/>
      <c r="CI31" s="68">
        <f>CI28+CI29+CI30</f>
        <v>0</v>
      </c>
      <c r="CJ31" s="29"/>
      <c r="CK31" s="29"/>
      <c r="CL31" s="68">
        <f>CL28+CL29+CL30</f>
        <v>0</v>
      </c>
      <c r="CM31" s="29"/>
      <c r="CN31" s="29"/>
      <c r="CO31" s="68">
        <f>CO28+CO29+CO30</f>
        <v>0</v>
      </c>
      <c r="CP31" s="29"/>
      <c r="CQ31" s="29"/>
      <c r="CR31" s="68" t="e">
        <f>CR28+CR29+CR30</f>
        <v>#DIV/0!</v>
      </c>
    </row>
    <row r="32" spans="1:96" ht="15" customHeight="1" x14ac:dyDescent="0.35">
      <c r="A32" s="82">
        <v>13</v>
      </c>
      <c r="B32" s="47" t="s">
        <v>36</v>
      </c>
      <c r="C32" s="15"/>
      <c r="D32" s="15"/>
      <c r="E32" s="15"/>
      <c r="F32" s="31"/>
      <c r="G32" s="15"/>
      <c r="H32" s="15"/>
      <c r="I32" s="31"/>
      <c r="J32" s="15"/>
      <c r="K32" s="15"/>
      <c r="L32" s="31"/>
      <c r="M32" s="15"/>
      <c r="N32" s="15"/>
      <c r="O32" s="31"/>
      <c r="P32" s="15"/>
      <c r="Q32" s="15"/>
      <c r="R32" s="31"/>
      <c r="S32" s="15"/>
      <c r="T32" s="15"/>
      <c r="U32" s="31"/>
      <c r="V32" s="15"/>
      <c r="W32" s="15"/>
      <c r="X32" s="31"/>
      <c r="Y32" s="15"/>
      <c r="Z32" s="15"/>
      <c r="AA32" s="31"/>
      <c r="AB32" s="15"/>
      <c r="AC32" s="15"/>
      <c r="AD32" s="31"/>
      <c r="AE32" s="15"/>
      <c r="AF32" s="15"/>
      <c r="AG32" s="31"/>
      <c r="AH32" s="15"/>
      <c r="AI32" s="15"/>
      <c r="AJ32" s="31"/>
      <c r="AK32" s="15"/>
      <c r="AL32" s="15"/>
      <c r="AM32" s="31"/>
      <c r="AN32" s="15"/>
      <c r="AO32" s="15"/>
      <c r="AP32" s="31"/>
      <c r="AQ32" s="15"/>
      <c r="AR32" s="15"/>
      <c r="AS32" s="31"/>
      <c r="AT32" s="15"/>
      <c r="AU32" s="15"/>
      <c r="AV32" s="31"/>
      <c r="AW32" s="15"/>
      <c r="AX32" s="15"/>
      <c r="AY32" s="31"/>
      <c r="AZ32" s="15"/>
      <c r="BA32" s="15"/>
      <c r="BB32" s="31"/>
      <c r="BC32" s="15"/>
      <c r="BD32" s="15"/>
      <c r="BE32" s="31"/>
      <c r="BF32" s="15"/>
      <c r="BG32" s="15"/>
      <c r="BH32" s="31"/>
      <c r="BI32" s="15"/>
      <c r="BJ32" s="15"/>
      <c r="BK32" s="31"/>
      <c r="BL32" s="15"/>
      <c r="BM32" s="15"/>
      <c r="BN32" s="31"/>
      <c r="BO32" s="15"/>
      <c r="BP32" s="15"/>
      <c r="BQ32" s="31"/>
      <c r="BR32" s="15"/>
      <c r="BS32" s="15"/>
      <c r="BT32" s="31"/>
      <c r="BU32" s="15"/>
      <c r="BV32" s="15"/>
      <c r="BW32" s="31"/>
      <c r="BX32" s="15"/>
      <c r="BY32" s="15"/>
      <c r="BZ32" s="31"/>
      <c r="CA32" s="15"/>
      <c r="CB32" s="15"/>
      <c r="CC32" s="31"/>
      <c r="CD32" s="15"/>
      <c r="CE32" s="15"/>
      <c r="CF32" s="31"/>
      <c r="CG32" s="15"/>
      <c r="CH32" s="15"/>
      <c r="CI32" s="31"/>
      <c r="CJ32" s="15"/>
      <c r="CK32" s="15"/>
      <c r="CL32" s="31"/>
      <c r="CM32" s="15"/>
      <c r="CN32" s="15"/>
      <c r="CO32" s="31"/>
      <c r="CP32" s="15"/>
      <c r="CQ32" s="15"/>
      <c r="CR32" s="31"/>
    </row>
    <row r="33" spans="1:96" ht="15" customHeight="1" x14ac:dyDescent="0.35">
      <c r="A33" s="83">
        <v>13.1</v>
      </c>
      <c r="B33" s="48" t="s">
        <v>43</v>
      </c>
      <c r="C33" s="48" t="s">
        <v>6</v>
      </c>
      <c r="D33" s="35"/>
      <c r="E33" s="33">
        <v>0</v>
      </c>
      <c r="F33" s="30">
        <f>E33*D33</f>
        <v>0</v>
      </c>
      <c r="G33" s="35"/>
      <c r="H33" s="33"/>
      <c r="I33" s="30">
        <f>H33*G33</f>
        <v>0</v>
      </c>
      <c r="J33" s="35"/>
      <c r="K33" s="33"/>
      <c r="L33" s="30">
        <f>K33*J33</f>
        <v>0</v>
      </c>
      <c r="M33" s="35"/>
      <c r="N33" s="33"/>
      <c r="O33" s="30">
        <f>N33*M33</f>
        <v>0</v>
      </c>
      <c r="P33" s="35"/>
      <c r="Q33" s="33"/>
      <c r="R33" s="30">
        <f>Q33*P33</f>
        <v>0</v>
      </c>
      <c r="S33" s="35"/>
      <c r="T33" s="33"/>
      <c r="U33" s="30">
        <f>T33*S33</f>
        <v>0</v>
      </c>
      <c r="V33" s="35"/>
      <c r="W33" s="33"/>
      <c r="X33" s="30">
        <f>W33*V33</f>
        <v>0</v>
      </c>
      <c r="Y33" s="35"/>
      <c r="Z33" s="33"/>
      <c r="AA33" s="30">
        <f>Z33*Y33</f>
        <v>0</v>
      </c>
      <c r="AB33" s="35"/>
      <c r="AC33" s="33"/>
      <c r="AD33" s="30">
        <f>AC33*AB33</f>
        <v>0</v>
      </c>
      <c r="AE33" s="35"/>
      <c r="AF33" s="33"/>
      <c r="AG33" s="30">
        <f>AF33*AE33</f>
        <v>0</v>
      </c>
      <c r="AH33" s="35"/>
      <c r="AI33" s="33"/>
      <c r="AJ33" s="30">
        <f>AI33*AH33</f>
        <v>0</v>
      </c>
      <c r="AK33" s="35"/>
      <c r="AL33" s="33"/>
      <c r="AM33" s="30">
        <f>AL33*AK33</f>
        <v>0</v>
      </c>
      <c r="AN33" s="35"/>
      <c r="AO33" s="33"/>
      <c r="AP33" s="30">
        <f>AO33*AN33</f>
        <v>0</v>
      </c>
      <c r="AQ33" s="35"/>
      <c r="AR33" s="33"/>
      <c r="AS33" s="30">
        <f>AR33*AQ33</f>
        <v>0</v>
      </c>
      <c r="AT33" s="35"/>
      <c r="AU33" s="33"/>
      <c r="AV33" s="30">
        <f>AU33*AT33</f>
        <v>0</v>
      </c>
      <c r="AW33" s="35"/>
      <c r="AX33" s="33"/>
      <c r="AY33" s="30">
        <f>AX33*AW33</f>
        <v>0</v>
      </c>
      <c r="AZ33" s="35"/>
      <c r="BA33" s="33"/>
      <c r="BB33" s="30">
        <f>BA33*AZ33</f>
        <v>0</v>
      </c>
      <c r="BC33" s="35"/>
      <c r="BD33" s="33"/>
      <c r="BE33" s="30">
        <f>BD33*BC33</f>
        <v>0</v>
      </c>
      <c r="BF33" s="35"/>
      <c r="BG33" s="33"/>
      <c r="BH33" s="30">
        <f>BG33*BF33</f>
        <v>0</v>
      </c>
      <c r="BI33" s="35"/>
      <c r="BJ33" s="33"/>
      <c r="BK33" s="30">
        <f>BJ33*BI33</f>
        <v>0</v>
      </c>
      <c r="BL33" s="35"/>
      <c r="BM33" s="33"/>
      <c r="BN33" s="30">
        <f>BM33*BL33</f>
        <v>0</v>
      </c>
      <c r="BO33" s="35"/>
      <c r="BP33" s="33"/>
      <c r="BQ33" s="30">
        <f>BP33*BO33</f>
        <v>0</v>
      </c>
      <c r="BR33" s="35"/>
      <c r="BS33" s="33"/>
      <c r="BT33" s="30">
        <f>BS33*BR33</f>
        <v>0</v>
      </c>
      <c r="BU33" s="35"/>
      <c r="BV33" s="33"/>
      <c r="BW33" s="30">
        <f>BV33*BU33</f>
        <v>0</v>
      </c>
      <c r="BX33" s="35"/>
      <c r="BY33" s="33"/>
      <c r="BZ33" s="30">
        <f>BY33*BX33</f>
        <v>0</v>
      </c>
      <c r="CA33" s="35"/>
      <c r="CB33" s="33"/>
      <c r="CC33" s="30">
        <f>CB33*CA33</f>
        <v>0</v>
      </c>
      <c r="CD33" s="35"/>
      <c r="CE33" s="33"/>
      <c r="CF33" s="30">
        <f>CE33*CD33</f>
        <v>0</v>
      </c>
      <c r="CG33" s="35"/>
      <c r="CH33" s="33"/>
      <c r="CI33" s="30">
        <f>CH33*CG33</f>
        <v>0</v>
      </c>
      <c r="CJ33" s="35"/>
      <c r="CK33" s="33"/>
      <c r="CL33" s="30">
        <f>CK33*CJ33</f>
        <v>0</v>
      </c>
      <c r="CM33" s="35"/>
      <c r="CN33" s="33"/>
      <c r="CO33" s="30">
        <f>CN33*CM33</f>
        <v>0</v>
      </c>
      <c r="CP33" s="94" t="e">
        <f t="shared" ref="CP33:CQ34" si="213">AVERAGE(CM33,CJ33,CG33,CD33,CA33,BX33,BU33,BR33,BO33,BL33,BI33,BF33,BC33,AZ33,AW33,AT33,AQ33,AN33,AK33,AH33,AE33,AB33,Y33,V33,S33,P33,M33,J33,G33,D33)</f>
        <v>#DIV/0!</v>
      </c>
      <c r="CQ33" s="94">
        <f t="shared" si="213"/>
        <v>0</v>
      </c>
      <c r="CR33" s="30" t="e">
        <f>CQ33*CP33</f>
        <v>#DIV/0!</v>
      </c>
    </row>
    <row r="34" spans="1:96" ht="15" customHeight="1" x14ac:dyDescent="0.35">
      <c r="A34" s="83">
        <v>13.2</v>
      </c>
      <c r="B34" s="49" t="s">
        <v>37</v>
      </c>
      <c r="C34" s="49" t="s">
        <v>15</v>
      </c>
      <c r="D34" s="4">
        <f>D33*2</f>
        <v>0</v>
      </c>
      <c r="E34" s="34"/>
      <c r="F34" s="28">
        <f>SUM(E34*D34)</f>
        <v>0</v>
      </c>
      <c r="G34" s="4">
        <f>G33*2</f>
        <v>0</v>
      </c>
      <c r="H34" s="34"/>
      <c r="I34" s="28">
        <f>SUM(H34*G34)</f>
        <v>0</v>
      </c>
      <c r="J34" s="4">
        <f>J33*2</f>
        <v>0</v>
      </c>
      <c r="K34" s="34"/>
      <c r="L34" s="28">
        <f>SUM(K34*J34)</f>
        <v>0</v>
      </c>
      <c r="M34" s="4">
        <f>M33*2</f>
        <v>0</v>
      </c>
      <c r="N34" s="34"/>
      <c r="O34" s="28">
        <f>SUM(N34*M34)</f>
        <v>0</v>
      </c>
      <c r="P34" s="4">
        <f>P33*2</f>
        <v>0</v>
      </c>
      <c r="Q34" s="34"/>
      <c r="R34" s="28">
        <f>SUM(Q34*P34)</f>
        <v>0</v>
      </c>
      <c r="S34" s="4">
        <f>S33*2</f>
        <v>0</v>
      </c>
      <c r="T34" s="34"/>
      <c r="U34" s="28">
        <f>SUM(T34*S34)</f>
        <v>0</v>
      </c>
      <c r="V34" s="4">
        <f>V33*2</f>
        <v>0</v>
      </c>
      <c r="W34" s="34"/>
      <c r="X34" s="28">
        <f>SUM(W34*V34)</f>
        <v>0</v>
      </c>
      <c r="Y34" s="4">
        <f>Y33*2</f>
        <v>0</v>
      </c>
      <c r="Z34" s="34"/>
      <c r="AA34" s="28">
        <f>SUM(Z34*Y34)</f>
        <v>0</v>
      </c>
      <c r="AB34" s="4">
        <f>AB33*2</f>
        <v>0</v>
      </c>
      <c r="AC34" s="34"/>
      <c r="AD34" s="28">
        <f>SUM(AC34*AB34)</f>
        <v>0</v>
      </c>
      <c r="AE34" s="4">
        <f>AE33*2</f>
        <v>0</v>
      </c>
      <c r="AF34" s="34"/>
      <c r="AG34" s="28">
        <f>SUM(AF34*AE34)</f>
        <v>0</v>
      </c>
      <c r="AH34" s="4">
        <f>AH33*2</f>
        <v>0</v>
      </c>
      <c r="AI34" s="34"/>
      <c r="AJ34" s="28">
        <f>SUM(AI34*AH34)</f>
        <v>0</v>
      </c>
      <c r="AK34" s="4">
        <f>AK33*2</f>
        <v>0</v>
      </c>
      <c r="AL34" s="34"/>
      <c r="AM34" s="28">
        <f>SUM(AL34*AK34)</f>
        <v>0</v>
      </c>
      <c r="AN34" s="4">
        <f>AN33*2</f>
        <v>0</v>
      </c>
      <c r="AO34" s="34"/>
      <c r="AP34" s="28">
        <f>SUM(AO34*AN34)</f>
        <v>0</v>
      </c>
      <c r="AQ34" s="4">
        <f>AQ33*2</f>
        <v>0</v>
      </c>
      <c r="AR34" s="34"/>
      <c r="AS34" s="28">
        <f>SUM(AR34*AQ34)</f>
        <v>0</v>
      </c>
      <c r="AT34" s="4">
        <f>AT33*2</f>
        <v>0</v>
      </c>
      <c r="AU34" s="34"/>
      <c r="AV34" s="28">
        <f>SUM(AU34*AT34)</f>
        <v>0</v>
      </c>
      <c r="AW34" s="4">
        <f>AW33*2</f>
        <v>0</v>
      </c>
      <c r="AX34" s="34"/>
      <c r="AY34" s="28">
        <f>SUM(AX34*AW34)</f>
        <v>0</v>
      </c>
      <c r="AZ34" s="4">
        <f>AZ33*2</f>
        <v>0</v>
      </c>
      <c r="BA34" s="34"/>
      <c r="BB34" s="28">
        <f>SUM(BA34*AZ34)</f>
        <v>0</v>
      </c>
      <c r="BC34" s="4">
        <f>BC33*2</f>
        <v>0</v>
      </c>
      <c r="BD34" s="34"/>
      <c r="BE34" s="28">
        <f>SUM(BD34*BC34)</f>
        <v>0</v>
      </c>
      <c r="BF34" s="4">
        <f>BF33*2</f>
        <v>0</v>
      </c>
      <c r="BG34" s="34"/>
      <c r="BH34" s="28">
        <f>SUM(BG34*BF34)</f>
        <v>0</v>
      </c>
      <c r="BI34" s="4">
        <f>BI33*2</f>
        <v>0</v>
      </c>
      <c r="BJ34" s="34"/>
      <c r="BK34" s="28">
        <f>SUM(BJ34*BI34)</f>
        <v>0</v>
      </c>
      <c r="BL34" s="4">
        <f>BL33*2</f>
        <v>0</v>
      </c>
      <c r="BM34" s="34"/>
      <c r="BN34" s="28">
        <f>SUM(BM34*BL34)</f>
        <v>0</v>
      </c>
      <c r="BO34" s="4">
        <f>BO33*2</f>
        <v>0</v>
      </c>
      <c r="BP34" s="34"/>
      <c r="BQ34" s="28">
        <f>SUM(BP34*BO34)</f>
        <v>0</v>
      </c>
      <c r="BR34" s="4">
        <f>BR33*2</f>
        <v>0</v>
      </c>
      <c r="BS34" s="34"/>
      <c r="BT34" s="28">
        <f>SUM(BS34*BR34)</f>
        <v>0</v>
      </c>
      <c r="BU34" s="4">
        <f>BU33*2</f>
        <v>0</v>
      </c>
      <c r="BV34" s="34"/>
      <c r="BW34" s="28">
        <f>SUM(BV34*BU34)</f>
        <v>0</v>
      </c>
      <c r="BX34" s="4">
        <f>BX33*2</f>
        <v>0</v>
      </c>
      <c r="BY34" s="34"/>
      <c r="BZ34" s="28">
        <f>SUM(BY34*BX34)</f>
        <v>0</v>
      </c>
      <c r="CA34" s="4">
        <f>CA33*2</f>
        <v>0</v>
      </c>
      <c r="CB34" s="34"/>
      <c r="CC34" s="28">
        <f>SUM(CB34*CA34)</f>
        <v>0</v>
      </c>
      <c r="CD34" s="4">
        <f>CD33*2</f>
        <v>0</v>
      </c>
      <c r="CE34" s="34"/>
      <c r="CF34" s="28">
        <f>SUM(CE34*CD34)</f>
        <v>0</v>
      </c>
      <c r="CG34" s="4">
        <f>CG33*2</f>
        <v>0</v>
      </c>
      <c r="CH34" s="34"/>
      <c r="CI34" s="28">
        <f>SUM(CH34*CG34)</f>
        <v>0</v>
      </c>
      <c r="CJ34" s="4">
        <f>CJ33*2</f>
        <v>0</v>
      </c>
      <c r="CK34" s="34"/>
      <c r="CL34" s="28">
        <f>SUM(CK34*CJ34)</f>
        <v>0</v>
      </c>
      <c r="CM34" s="4">
        <f>CM33*2</f>
        <v>0</v>
      </c>
      <c r="CN34" s="34"/>
      <c r="CO34" s="28">
        <f>SUM(CN34*CM34)</f>
        <v>0</v>
      </c>
      <c r="CP34" s="4" t="e">
        <f>CP33*2</f>
        <v>#DIV/0!</v>
      </c>
      <c r="CQ34" s="94" t="e">
        <f t="shared" si="213"/>
        <v>#DIV/0!</v>
      </c>
      <c r="CR34" s="28" t="e">
        <f>SUM(CQ34*CP34)</f>
        <v>#DIV/0!</v>
      </c>
    </row>
    <row r="35" spans="1:96" ht="15" customHeight="1" x14ac:dyDescent="0.35">
      <c r="A35" s="75">
        <v>14</v>
      </c>
      <c r="B35" s="2" t="s">
        <v>38</v>
      </c>
      <c r="C35" s="2"/>
      <c r="D35" s="2"/>
      <c r="E35" s="2"/>
      <c r="F35" s="20">
        <f>SUM(F31-F34)</f>
        <v>0</v>
      </c>
      <c r="G35" s="2"/>
      <c r="H35" s="2"/>
      <c r="I35" s="20">
        <f>SUM(I31-I34)</f>
        <v>0</v>
      </c>
      <c r="J35" s="2"/>
      <c r="K35" s="2"/>
      <c r="L35" s="20">
        <f>SUM(L31-L34)</f>
        <v>0</v>
      </c>
      <c r="M35" s="2"/>
      <c r="N35" s="2"/>
      <c r="O35" s="20">
        <f>SUM(O31-O34)</f>
        <v>0</v>
      </c>
      <c r="P35" s="2"/>
      <c r="Q35" s="2"/>
      <c r="R35" s="20">
        <f>SUM(R31-R34)</f>
        <v>0</v>
      </c>
      <c r="S35" s="2"/>
      <c r="T35" s="2"/>
      <c r="U35" s="20">
        <f>SUM(U31-U34)</f>
        <v>0</v>
      </c>
      <c r="V35" s="2"/>
      <c r="W35" s="2"/>
      <c r="X35" s="20">
        <f>SUM(X31-X34)</f>
        <v>0</v>
      </c>
      <c r="Y35" s="2"/>
      <c r="Z35" s="2"/>
      <c r="AA35" s="20">
        <f>SUM(AA31-AA34)</f>
        <v>0</v>
      </c>
      <c r="AB35" s="2"/>
      <c r="AC35" s="2"/>
      <c r="AD35" s="20">
        <f>SUM(AD31-AD34)</f>
        <v>0</v>
      </c>
      <c r="AE35" s="2"/>
      <c r="AF35" s="2"/>
      <c r="AG35" s="20">
        <f>SUM(AG31-AG34)</f>
        <v>0</v>
      </c>
      <c r="AH35" s="2"/>
      <c r="AI35" s="2"/>
      <c r="AJ35" s="20">
        <f>SUM(AJ31-AJ34)</f>
        <v>0</v>
      </c>
      <c r="AK35" s="2"/>
      <c r="AL35" s="2"/>
      <c r="AM35" s="20">
        <f>SUM(AM31-AM34)</f>
        <v>0</v>
      </c>
      <c r="AN35" s="2"/>
      <c r="AO35" s="2"/>
      <c r="AP35" s="20">
        <f>SUM(AP31-AP34)</f>
        <v>0</v>
      </c>
      <c r="AQ35" s="2"/>
      <c r="AR35" s="2"/>
      <c r="AS35" s="20">
        <f>SUM(AS31-AS34)</f>
        <v>0</v>
      </c>
      <c r="AT35" s="2"/>
      <c r="AU35" s="2"/>
      <c r="AV35" s="20">
        <f>SUM(AV31-AV34)</f>
        <v>0</v>
      </c>
      <c r="AW35" s="2"/>
      <c r="AX35" s="2"/>
      <c r="AY35" s="20">
        <f>SUM(AY31-AY34)</f>
        <v>0</v>
      </c>
      <c r="AZ35" s="2"/>
      <c r="BA35" s="2"/>
      <c r="BB35" s="20">
        <f>SUM(BB31-BB34)</f>
        <v>0</v>
      </c>
      <c r="BC35" s="2"/>
      <c r="BD35" s="2"/>
      <c r="BE35" s="20">
        <f>SUM(BE31-BE34)</f>
        <v>0</v>
      </c>
      <c r="BF35" s="2"/>
      <c r="BG35" s="2"/>
      <c r="BH35" s="20">
        <f>SUM(BH31-BH34)</f>
        <v>0</v>
      </c>
      <c r="BI35" s="2"/>
      <c r="BJ35" s="2"/>
      <c r="BK35" s="20">
        <f>SUM(BK31-BK34)</f>
        <v>0</v>
      </c>
      <c r="BL35" s="2"/>
      <c r="BM35" s="2"/>
      <c r="BN35" s="20">
        <f>SUM(BN31-BN34)</f>
        <v>0</v>
      </c>
      <c r="BO35" s="2"/>
      <c r="BP35" s="2"/>
      <c r="BQ35" s="20">
        <f>SUM(BQ31-BQ34)</f>
        <v>0</v>
      </c>
      <c r="BR35" s="2"/>
      <c r="BS35" s="2"/>
      <c r="BT35" s="20">
        <f>SUM(BT31-BT34)</f>
        <v>0</v>
      </c>
      <c r="BU35" s="2"/>
      <c r="BV35" s="2"/>
      <c r="BW35" s="20">
        <f>SUM(BW31-BW34)</f>
        <v>0</v>
      </c>
      <c r="BX35" s="2"/>
      <c r="BY35" s="2"/>
      <c r="BZ35" s="20">
        <f>SUM(BZ31-BZ34)</f>
        <v>0</v>
      </c>
      <c r="CA35" s="2"/>
      <c r="CB35" s="2"/>
      <c r="CC35" s="20">
        <f>SUM(CC31-CC34)</f>
        <v>0</v>
      </c>
      <c r="CD35" s="2"/>
      <c r="CE35" s="2"/>
      <c r="CF35" s="20">
        <f>SUM(CF31-CF34)</f>
        <v>0</v>
      </c>
      <c r="CG35" s="2"/>
      <c r="CH35" s="2"/>
      <c r="CI35" s="20">
        <f>SUM(CI31-CI34)</f>
        <v>0</v>
      </c>
      <c r="CJ35" s="2"/>
      <c r="CK35" s="2"/>
      <c r="CL35" s="20">
        <f>SUM(CL31-CL34)</f>
        <v>0</v>
      </c>
      <c r="CM35" s="2"/>
      <c r="CN35" s="2"/>
      <c r="CO35" s="20">
        <f>SUM(CO31-CO34)</f>
        <v>0</v>
      </c>
      <c r="CP35" s="2"/>
      <c r="CQ35" s="2"/>
      <c r="CR35" s="20" t="e">
        <f>SUM(CR31-CR34)</f>
        <v>#DIV/0!</v>
      </c>
    </row>
    <row r="36" spans="1:96" ht="15" customHeight="1" x14ac:dyDescent="0.35">
      <c r="A36" s="84">
        <v>15</v>
      </c>
      <c r="B36" s="50" t="s">
        <v>39</v>
      </c>
      <c r="C36" s="51"/>
      <c r="D36" s="2"/>
      <c r="E36" s="2"/>
      <c r="F36" s="52" t="e">
        <f>SUM(F35/D33)</f>
        <v>#DIV/0!</v>
      </c>
      <c r="G36" s="2"/>
      <c r="H36" s="2"/>
      <c r="I36" s="52" t="e">
        <f>SUM(I35/G33)</f>
        <v>#DIV/0!</v>
      </c>
      <c r="J36" s="2"/>
      <c r="K36" s="2"/>
      <c r="L36" s="52" t="e">
        <f>SUM(L35/J33)</f>
        <v>#DIV/0!</v>
      </c>
      <c r="M36" s="2"/>
      <c r="N36" s="2"/>
      <c r="O36" s="52" t="e">
        <f>SUM(O35/M33)</f>
        <v>#DIV/0!</v>
      </c>
      <c r="P36" s="2"/>
      <c r="Q36" s="2"/>
      <c r="R36" s="52" t="e">
        <f>SUM(R35/P33)</f>
        <v>#DIV/0!</v>
      </c>
      <c r="S36" s="2"/>
      <c r="T36" s="2"/>
      <c r="U36" s="52" t="e">
        <f>SUM(U35/S33)</f>
        <v>#DIV/0!</v>
      </c>
      <c r="V36" s="2"/>
      <c r="W36" s="2"/>
      <c r="X36" s="52" t="e">
        <f>SUM(X35/V33)</f>
        <v>#DIV/0!</v>
      </c>
      <c r="Y36" s="2"/>
      <c r="Z36" s="2"/>
      <c r="AA36" s="52" t="e">
        <f>SUM(AA35/Y33)</f>
        <v>#DIV/0!</v>
      </c>
      <c r="AB36" s="2"/>
      <c r="AC36" s="2"/>
      <c r="AD36" s="52" t="e">
        <f>SUM(AD35/AB33)</f>
        <v>#DIV/0!</v>
      </c>
      <c r="AE36" s="2"/>
      <c r="AF36" s="2"/>
      <c r="AG36" s="52" t="e">
        <f>SUM(AG35/AE33)</f>
        <v>#DIV/0!</v>
      </c>
      <c r="AH36" s="2"/>
      <c r="AI36" s="2"/>
      <c r="AJ36" s="52" t="e">
        <f>SUM(AJ35/AH33)</f>
        <v>#DIV/0!</v>
      </c>
      <c r="AK36" s="2"/>
      <c r="AL36" s="2"/>
      <c r="AM36" s="52" t="e">
        <f>SUM(AM35/AK33)</f>
        <v>#DIV/0!</v>
      </c>
      <c r="AN36" s="2"/>
      <c r="AO36" s="2"/>
      <c r="AP36" s="52" t="e">
        <f>SUM(AP35/AN33)</f>
        <v>#DIV/0!</v>
      </c>
      <c r="AQ36" s="2"/>
      <c r="AR36" s="2"/>
      <c r="AS36" s="52" t="e">
        <f>SUM(AS35/AQ33)</f>
        <v>#DIV/0!</v>
      </c>
      <c r="AT36" s="2"/>
      <c r="AU36" s="2"/>
      <c r="AV36" s="52" t="e">
        <f>SUM(AV35/AT33)</f>
        <v>#DIV/0!</v>
      </c>
      <c r="AW36" s="2"/>
      <c r="AX36" s="2"/>
      <c r="AY36" s="52" t="e">
        <f>SUM(AY35/AW33)</f>
        <v>#DIV/0!</v>
      </c>
      <c r="AZ36" s="2"/>
      <c r="BA36" s="2"/>
      <c r="BB36" s="52" t="e">
        <f>SUM(BB35/AZ33)</f>
        <v>#DIV/0!</v>
      </c>
      <c r="BC36" s="2"/>
      <c r="BD36" s="2"/>
      <c r="BE36" s="52" t="e">
        <f>SUM(BE35/BC33)</f>
        <v>#DIV/0!</v>
      </c>
      <c r="BF36" s="2"/>
      <c r="BG36" s="2"/>
      <c r="BH36" s="52" t="e">
        <f>SUM(BH35/BF33)</f>
        <v>#DIV/0!</v>
      </c>
      <c r="BI36" s="2"/>
      <c r="BJ36" s="2"/>
      <c r="BK36" s="52" t="e">
        <f>SUM(BK35/BI33)</f>
        <v>#DIV/0!</v>
      </c>
      <c r="BL36" s="2"/>
      <c r="BM36" s="2"/>
      <c r="BN36" s="52" t="e">
        <f>SUM(BN35/BL33)</f>
        <v>#DIV/0!</v>
      </c>
      <c r="BO36" s="2"/>
      <c r="BP36" s="2"/>
      <c r="BQ36" s="52" t="e">
        <f>SUM(BQ35/BO33)</f>
        <v>#DIV/0!</v>
      </c>
      <c r="BR36" s="2"/>
      <c r="BS36" s="2"/>
      <c r="BT36" s="52" t="e">
        <f>SUM(BT35/BR33)</f>
        <v>#DIV/0!</v>
      </c>
      <c r="BU36" s="2"/>
      <c r="BV36" s="2"/>
      <c r="BW36" s="52" t="e">
        <f>SUM(BW35/BU33)</f>
        <v>#DIV/0!</v>
      </c>
      <c r="BX36" s="2"/>
      <c r="BY36" s="2"/>
      <c r="BZ36" s="52" t="e">
        <f>SUM(BZ35/BX33)</f>
        <v>#DIV/0!</v>
      </c>
      <c r="CA36" s="2"/>
      <c r="CB36" s="2"/>
      <c r="CC36" s="52" t="e">
        <f>SUM(CC35/CA33)</f>
        <v>#DIV/0!</v>
      </c>
      <c r="CD36" s="2"/>
      <c r="CE36" s="2"/>
      <c r="CF36" s="52" t="e">
        <f>SUM(CF35/CD33)</f>
        <v>#DIV/0!</v>
      </c>
      <c r="CG36" s="2"/>
      <c r="CH36" s="2"/>
      <c r="CI36" s="52" t="e">
        <f>SUM(CI35/CG33)</f>
        <v>#DIV/0!</v>
      </c>
      <c r="CJ36" s="2"/>
      <c r="CK36" s="2"/>
      <c r="CL36" s="52" t="e">
        <f>SUM(CL35/CJ33)</f>
        <v>#DIV/0!</v>
      </c>
      <c r="CM36" s="2"/>
      <c r="CN36" s="2"/>
      <c r="CO36" s="52" t="e">
        <f>SUM(CO35/CM33)</f>
        <v>#DIV/0!</v>
      </c>
      <c r="CP36" s="2"/>
      <c r="CQ36" s="2"/>
      <c r="CR36" s="52" t="e">
        <f>SUM(CR35/CP33)</f>
        <v>#DIV/0!</v>
      </c>
    </row>
    <row r="37" spans="1:96" ht="15" customHeight="1" x14ac:dyDescent="0.35">
      <c r="A37" s="85">
        <v>15.1</v>
      </c>
      <c r="B37" s="51" t="s">
        <v>49</v>
      </c>
      <c r="C37" s="51"/>
      <c r="D37" s="1">
        <f>D33</f>
        <v>0</v>
      </c>
      <c r="E37" s="32"/>
      <c r="F37" s="20">
        <f>D37*E37</f>
        <v>0</v>
      </c>
      <c r="G37" s="1">
        <f>G33</f>
        <v>0</v>
      </c>
      <c r="H37" s="32"/>
      <c r="I37" s="20">
        <f>G37*H37</f>
        <v>0</v>
      </c>
      <c r="J37" s="1">
        <f>J33</f>
        <v>0</v>
      </c>
      <c r="K37" s="32"/>
      <c r="L37" s="20">
        <f>J37*K37</f>
        <v>0</v>
      </c>
      <c r="M37" s="1">
        <f>M33</f>
        <v>0</v>
      </c>
      <c r="N37" s="32"/>
      <c r="O37" s="20">
        <f>M37*N37</f>
        <v>0</v>
      </c>
      <c r="P37" s="1">
        <f>P33</f>
        <v>0</v>
      </c>
      <c r="Q37" s="32"/>
      <c r="R37" s="20">
        <f>P37*Q37</f>
        <v>0</v>
      </c>
      <c r="S37" s="1">
        <f>S33</f>
        <v>0</v>
      </c>
      <c r="T37" s="32"/>
      <c r="U37" s="20">
        <f>S37*T37</f>
        <v>0</v>
      </c>
      <c r="V37" s="1">
        <f>V33</f>
        <v>0</v>
      </c>
      <c r="W37" s="32"/>
      <c r="X37" s="20">
        <f>V37*W37</f>
        <v>0</v>
      </c>
      <c r="Y37" s="1">
        <f>Y33</f>
        <v>0</v>
      </c>
      <c r="Z37" s="32"/>
      <c r="AA37" s="20">
        <f>Y37*Z37</f>
        <v>0</v>
      </c>
      <c r="AB37" s="1">
        <f>AB33</f>
        <v>0</v>
      </c>
      <c r="AC37" s="32"/>
      <c r="AD37" s="20">
        <f>AB37*AC37</f>
        <v>0</v>
      </c>
      <c r="AE37" s="1">
        <f>AE33</f>
        <v>0</v>
      </c>
      <c r="AF37" s="32"/>
      <c r="AG37" s="20">
        <f>AE37*AF37</f>
        <v>0</v>
      </c>
      <c r="AH37" s="1">
        <f>AH33</f>
        <v>0</v>
      </c>
      <c r="AI37" s="32"/>
      <c r="AJ37" s="20">
        <f>AH37*AI37</f>
        <v>0</v>
      </c>
      <c r="AK37" s="1">
        <f>AK33</f>
        <v>0</v>
      </c>
      <c r="AL37" s="32"/>
      <c r="AM37" s="20">
        <f>AK37*AL37</f>
        <v>0</v>
      </c>
      <c r="AN37" s="1">
        <f>AN33</f>
        <v>0</v>
      </c>
      <c r="AO37" s="32"/>
      <c r="AP37" s="20">
        <f>AN37*AO37</f>
        <v>0</v>
      </c>
      <c r="AQ37" s="1">
        <f>AQ33</f>
        <v>0</v>
      </c>
      <c r="AR37" s="32"/>
      <c r="AS37" s="20">
        <f>AQ37*AR37</f>
        <v>0</v>
      </c>
      <c r="AT37" s="1">
        <f>AT33</f>
        <v>0</v>
      </c>
      <c r="AU37" s="32"/>
      <c r="AV37" s="20">
        <f>AT37*AU37</f>
        <v>0</v>
      </c>
      <c r="AW37" s="1">
        <f>AW33</f>
        <v>0</v>
      </c>
      <c r="AX37" s="32"/>
      <c r="AY37" s="20">
        <f>AW37*AX37</f>
        <v>0</v>
      </c>
      <c r="AZ37" s="1">
        <f>AZ33</f>
        <v>0</v>
      </c>
      <c r="BA37" s="32"/>
      <c r="BB37" s="20">
        <f>AZ37*BA37</f>
        <v>0</v>
      </c>
      <c r="BC37" s="1">
        <f>BC33</f>
        <v>0</v>
      </c>
      <c r="BD37" s="32"/>
      <c r="BE37" s="20">
        <f>BC37*BD37</f>
        <v>0</v>
      </c>
      <c r="BF37" s="1">
        <f>BF33</f>
        <v>0</v>
      </c>
      <c r="BG37" s="32"/>
      <c r="BH37" s="20">
        <f>BF37*BG37</f>
        <v>0</v>
      </c>
      <c r="BI37" s="1">
        <f>BI33</f>
        <v>0</v>
      </c>
      <c r="BJ37" s="32"/>
      <c r="BK37" s="20">
        <f>BI37*BJ37</f>
        <v>0</v>
      </c>
      <c r="BL37" s="1">
        <f>BL33</f>
        <v>0</v>
      </c>
      <c r="BM37" s="32"/>
      <c r="BN37" s="20">
        <f>BL37*BM37</f>
        <v>0</v>
      </c>
      <c r="BO37" s="1">
        <f>BO33</f>
        <v>0</v>
      </c>
      <c r="BP37" s="32"/>
      <c r="BQ37" s="20">
        <f>BO37*BP37</f>
        <v>0</v>
      </c>
      <c r="BR37" s="1">
        <f>BR33</f>
        <v>0</v>
      </c>
      <c r="BS37" s="32"/>
      <c r="BT37" s="20">
        <f>BR37*BS37</f>
        <v>0</v>
      </c>
      <c r="BU37" s="1">
        <f>BU33</f>
        <v>0</v>
      </c>
      <c r="BV37" s="32"/>
      <c r="BW37" s="20">
        <f>BU37*BV37</f>
        <v>0</v>
      </c>
      <c r="BX37" s="1">
        <f>BX33</f>
        <v>0</v>
      </c>
      <c r="BY37" s="32"/>
      <c r="BZ37" s="20">
        <f>BX37*BY37</f>
        <v>0</v>
      </c>
      <c r="CA37" s="1">
        <f>CA33</f>
        <v>0</v>
      </c>
      <c r="CB37" s="32"/>
      <c r="CC37" s="20">
        <f>CA37*CB37</f>
        <v>0</v>
      </c>
      <c r="CD37" s="1">
        <f>CD33</f>
        <v>0</v>
      </c>
      <c r="CE37" s="32"/>
      <c r="CF37" s="20">
        <f>CD37*CE37</f>
        <v>0</v>
      </c>
      <c r="CG37" s="1">
        <f>CG33</f>
        <v>0</v>
      </c>
      <c r="CH37" s="32"/>
      <c r="CI37" s="20">
        <f>CG37*CH37</f>
        <v>0</v>
      </c>
      <c r="CJ37" s="1">
        <f>CJ33</f>
        <v>0</v>
      </c>
      <c r="CK37" s="32"/>
      <c r="CL37" s="20">
        <f>CJ37*CK37</f>
        <v>0</v>
      </c>
      <c r="CM37" s="1">
        <f>CM33</f>
        <v>0</v>
      </c>
      <c r="CN37" s="32"/>
      <c r="CO37" s="20">
        <f>CM37*CN37</f>
        <v>0</v>
      </c>
      <c r="CP37" s="1" t="e">
        <f>CP33</f>
        <v>#DIV/0!</v>
      </c>
      <c r="CQ37" s="94" t="e">
        <f t="shared" ref="CQ37" si="214">AVERAGE(CN37,CK37,CH37,CE37,CB37,BY37,BV37,BS37,BP37,BM37,BJ37,BG37,BD37,BA37,AX37,AU37,AR37,AO37,AL37,AI37,AF37,AC37,Z37,W37,T37,Q37,N37,K37,H37,E37)</f>
        <v>#DIV/0!</v>
      </c>
      <c r="CR37" s="20" t="e">
        <f>CP37*CQ37</f>
        <v>#DIV/0!</v>
      </c>
    </row>
    <row r="38" spans="1:96" ht="15" customHeight="1" x14ac:dyDescent="0.35">
      <c r="A38" s="85">
        <v>15.2</v>
      </c>
      <c r="B38" s="53" t="s">
        <v>59</v>
      </c>
      <c r="C38" s="53"/>
      <c r="D38" s="8">
        <f>D33</f>
        <v>0</v>
      </c>
      <c r="E38" s="37" t="e">
        <f>F36*0.2</f>
        <v>#DIV/0!</v>
      </c>
      <c r="F38" s="20" t="e">
        <f>D38*E38</f>
        <v>#DIV/0!</v>
      </c>
      <c r="G38" s="8">
        <f>G33</f>
        <v>0</v>
      </c>
      <c r="H38" s="37" t="e">
        <f>I36*0.2</f>
        <v>#DIV/0!</v>
      </c>
      <c r="I38" s="20" t="e">
        <f>G38*H38</f>
        <v>#DIV/0!</v>
      </c>
      <c r="J38" s="8">
        <f>J33</f>
        <v>0</v>
      </c>
      <c r="K38" s="37" t="e">
        <f>L36*0.2</f>
        <v>#DIV/0!</v>
      </c>
      <c r="L38" s="20" t="e">
        <f>J38*K38</f>
        <v>#DIV/0!</v>
      </c>
      <c r="M38" s="8">
        <f>M33</f>
        <v>0</v>
      </c>
      <c r="N38" s="37" t="e">
        <f>O36*0.2</f>
        <v>#DIV/0!</v>
      </c>
      <c r="O38" s="20" t="e">
        <f>M38*N38</f>
        <v>#DIV/0!</v>
      </c>
      <c r="P38" s="8">
        <f>P33</f>
        <v>0</v>
      </c>
      <c r="Q38" s="37" t="e">
        <f>R36*0.2</f>
        <v>#DIV/0!</v>
      </c>
      <c r="R38" s="20" t="e">
        <f>P38*Q38</f>
        <v>#DIV/0!</v>
      </c>
      <c r="S38" s="8">
        <f>S33</f>
        <v>0</v>
      </c>
      <c r="T38" s="37" t="e">
        <f>U36*0.2</f>
        <v>#DIV/0!</v>
      </c>
      <c r="U38" s="20" t="e">
        <f>S38*T38</f>
        <v>#DIV/0!</v>
      </c>
      <c r="V38" s="8">
        <f>V33</f>
        <v>0</v>
      </c>
      <c r="W38" s="37" t="e">
        <f>X36*0.2</f>
        <v>#DIV/0!</v>
      </c>
      <c r="X38" s="20" t="e">
        <f>V38*W38</f>
        <v>#DIV/0!</v>
      </c>
      <c r="Y38" s="8">
        <f>Y33</f>
        <v>0</v>
      </c>
      <c r="Z38" s="37" t="e">
        <f>AA36*0.2</f>
        <v>#DIV/0!</v>
      </c>
      <c r="AA38" s="20" t="e">
        <f>Y38*Z38</f>
        <v>#DIV/0!</v>
      </c>
      <c r="AB38" s="8">
        <f>AB33</f>
        <v>0</v>
      </c>
      <c r="AC38" s="37" t="e">
        <f>AD36*0.2</f>
        <v>#DIV/0!</v>
      </c>
      <c r="AD38" s="20" t="e">
        <f>AB38*AC38</f>
        <v>#DIV/0!</v>
      </c>
      <c r="AE38" s="8">
        <f>AE33</f>
        <v>0</v>
      </c>
      <c r="AF38" s="37" t="e">
        <f>AG36*0.2</f>
        <v>#DIV/0!</v>
      </c>
      <c r="AG38" s="20" t="e">
        <f>AE38*AF38</f>
        <v>#DIV/0!</v>
      </c>
      <c r="AH38" s="8">
        <f>AH33</f>
        <v>0</v>
      </c>
      <c r="AI38" s="37" t="e">
        <f>AJ36*0.2</f>
        <v>#DIV/0!</v>
      </c>
      <c r="AJ38" s="20" t="e">
        <f>AH38*AI38</f>
        <v>#DIV/0!</v>
      </c>
      <c r="AK38" s="8">
        <f>AK33</f>
        <v>0</v>
      </c>
      <c r="AL38" s="37" t="e">
        <f>AM36*0.2</f>
        <v>#DIV/0!</v>
      </c>
      <c r="AM38" s="20" t="e">
        <f>AK38*AL38</f>
        <v>#DIV/0!</v>
      </c>
      <c r="AN38" s="8">
        <f>AN33</f>
        <v>0</v>
      </c>
      <c r="AO38" s="37" t="e">
        <f>AP36*0.2</f>
        <v>#DIV/0!</v>
      </c>
      <c r="AP38" s="20" t="e">
        <f>AN38*AO38</f>
        <v>#DIV/0!</v>
      </c>
      <c r="AQ38" s="8">
        <f>AQ33</f>
        <v>0</v>
      </c>
      <c r="AR38" s="37" t="e">
        <f>AS36*0.2</f>
        <v>#DIV/0!</v>
      </c>
      <c r="AS38" s="20" t="e">
        <f>AQ38*AR38</f>
        <v>#DIV/0!</v>
      </c>
      <c r="AT38" s="8">
        <f>AT33</f>
        <v>0</v>
      </c>
      <c r="AU38" s="37" t="e">
        <f>AV36*0.2</f>
        <v>#DIV/0!</v>
      </c>
      <c r="AV38" s="20" t="e">
        <f>AT38*AU38</f>
        <v>#DIV/0!</v>
      </c>
      <c r="AW38" s="8">
        <f>AW33</f>
        <v>0</v>
      </c>
      <c r="AX38" s="37" t="e">
        <f>AY36*0.2</f>
        <v>#DIV/0!</v>
      </c>
      <c r="AY38" s="20" t="e">
        <f>AW38*AX38</f>
        <v>#DIV/0!</v>
      </c>
      <c r="AZ38" s="8">
        <f>AZ33</f>
        <v>0</v>
      </c>
      <c r="BA38" s="37" t="e">
        <f>BB36*0.2</f>
        <v>#DIV/0!</v>
      </c>
      <c r="BB38" s="20" t="e">
        <f>AZ38*BA38</f>
        <v>#DIV/0!</v>
      </c>
      <c r="BC38" s="8">
        <f>BC33</f>
        <v>0</v>
      </c>
      <c r="BD38" s="37" t="e">
        <f>BE36*0.2</f>
        <v>#DIV/0!</v>
      </c>
      <c r="BE38" s="20" t="e">
        <f>BC38*BD38</f>
        <v>#DIV/0!</v>
      </c>
      <c r="BF38" s="8">
        <f>BF33</f>
        <v>0</v>
      </c>
      <c r="BG38" s="37" t="e">
        <f>BH36*0.2</f>
        <v>#DIV/0!</v>
      </c>
      <c r="BH38" s="20" t="e">
        <f>BF38*BG38</f>
        <v>#DIV/0!</v>
      </c>
      <c r="BI38" s="8">
        <f>BI33</f>
        <v>0</v>
      </c>
      <c r="BJ38" s="37" t="e">
        <f>BK36*0.2</f>
        <v>#DIV/0!</v>
      </c>
      <c r="BK38" s="20" t="e">
        <f>BI38*BJ38</f>
        <v>#DIV/0!</v>
      </c>
      <c r="BL38" s="8">
        <f>BL33</f>
        <v>0</v>
      </c>
      <c r="BM38" s="37" t="e">
        <f>BN36*0.2</f>
        <v>#DIV/0!</v>
      </c>
      <c r="BN38" s="20" t="e">
        <f>BL38*BM38</f>
        <v>#DIV/0!</v>
      </c>
      <c r="BO38" s="8">
        <f>BO33</f>
        <v>0</v>
      </c>
      <c r="BP38" s="37" t="e">
        <f>BQ36*0.2</f>
        <v>#DIV/0!</v>
      </c>
      <c r="BQ38" s="20" t="e">
        <f>BO38*BP38</f>
        <v>#DIV/0!</v>
      </c>
      <c r="BR38" s="8">
        <f>BR33</f>
        <v>0</v>
      </c>
      <c r="BS38" s="37" t="e">
        <f>BT36*0.2</f>
        <v>#DIV/0!</v>
      </c>
      <c r="BT38" s="20" t="e">
        <f>BR38*BS38</f>
        <v>#DIV/0!</v>
      </c>
      <c r="BU38" s="8">
        <f>BU33</f>
        <v>0</v>
      </c>
      <c r="BV38" s="37" t="e">
        <f>BW36*0.2</f>
        <v>#DIV/0!</v>
      </c>
      <c r="BW38" s="20" t="e">
        <f>BU38*BV38</f>
        <v>#DIV/0!</v>
      </c>
      <c r="BX38" s="8">
        <f>BX33</f>
        <v>0</v>
      </c>
      <c r="BY38" s="37" t="e">
        <f>BZ36*0.2</f>
        <v>#DIV/0!</v>
      </c>
      <c r="BZ38" s="20" t="e">
        <f>BX38*BY38</f>
        <v>#DIV/0!</v>
      </c>
      <c r="CA38" s="8">
        <f>CA33</f>
        <v>0</v>
      </c>
      <c r="CB38" s="37" t="e">
        <f>CC36*0.2</f>
        <v>#DIV/0!</v>
      </c>
      <c r="CC38" s="20" t="e">
        <f>CA38*CB38</f>
        <v>#DIV/0!</v>
      </c>
      <c r="CD38" s="8">
        <f>CD33</f>
        <v>0</v>
      </c>
      <c r="CE38" s="37" t="e">
        <f>CF36*0.2</f>
        <v>#DIV/0!</v>
      </c>
      <c r="CF38" s="20" t="e">
        <f>CD38*CE38</f>
        <v>#DIV/0!</v>
      </c>
      <c r="CG38" s="8">
        <f>CG33</f>
        <v>0</v>
      </c>
      <c r="CH38" s="37" t="e">
        <f>CI36*0.2</f>
        <v>#DIV/0!</v>
      </c>
      <c r="CI38" s="20" t="e">
        <f>CG38*CH38</f>
        <v>#DIV/0!</v>
      </c>
      <c r="CJ38" s="8">
        <f>CJ33</f>
        <v>0</v>
      </c>
      <c r="CK38" s="37" t="e">
        <f>CL36*0.2</f>
        <v>#DIV/0!</v>
      </c>
      <c r="CL38" s="20" t="e">
        <f>CJ38*CK38</f>
        <v>#DIV/0!</v>
      </c>
      <c r="CM38" s="8">
        <f>CM33</f>
        <v>0</v>
      </c>
      <c r="CN38" s="37" t="e">
        <f>CO36*0.2</f>
        <v>#DIV/0!</v>
      </c>
      <c r="CO38" s="20" t="e">
        <f>CM38*CN38</f>
        <v>#DIV/0!</v>
      </c>
      <c r="CP38" s="8" t="e">
        <f>CP33</f>
        <v>#DIV/0!</v>
      </c>
      <c r="CQ38" s="37" t="e">
        <f>CR36*0.2</f>
        <v>#DIV/0!</v>
      </c>
      <c r="CR38" s="20" t="e">
        <f>CP38*CQ38</f>
        <v>#DIV/0!</v>
      </c>
    </row>
    <row r="39" spans="1:96" ht="15" customHeight="1" x14ac:dyDescent="0.35">
      <c r="A39" s="86">
        <v>16</v>
      </c>
      <c r="B39" s="54" t="s">
        <v>60</v>
      </c>
      <c r="C39" s="55"/>
      <c r="D39" s="10"/>
      <c r="E39" s="40"/>
      <c r="F39" s="69" t="e">
        <f>F35+F37+F38</f>
        <v>#DIV/0!</v>
      </c>
      <c r="G39" s="10"/>
      <c r="H39" s="40"/>
      <c r="I39" s="69" t="e">
        <f>I35+I37+I38</f>
        <v>#DIV/0!</v>
      </c>
      <c r="J39" s="10"/>
      <c r="K39" s="40"/>
      <c r="L39" s="69" t="e">
        <f>L35+L37+L38</f>
        <v>#DIV/0!</v>
      </c>
      <c r="M39" s="10"/>
      <c r="N39" s="40"/>
      <c r="O39" s="69" t="e">
        <f>O35+O37+O38</f>
        <v>#DIV/0!</v>
      </c>
      <c r="P39" s="10"/>
      <c r="Q39" s="40"/>
      <c r="R39" s="69" t="e">
        <f>R35+R37+R38</f>
        <v>#DIV/0!</v>
      </c>
      <c r="S39" s="10"/>
      <c r="T39" s="40"/>
      <c r="U39" s="69" t="e">
        <f>U35+U37+U38</f>
        <v>#DIV/0!</v>
      </c>
      <c r="V39" s="10"/>
      <c r="W39" s="40"/>
      <c r="X39" s="69" t="e">
        <f>X35+X37+X38</f>
        <v>#DIV/0!</v>
      </c>
      <c r="Y39" s="10"/>
      <c r="Z39" s="40"/>
      <c r="AA39" s="69" t="e">
        <f>AA35+AA37+AA38</f>
        <v>#DIV/0!</v>
      </c>
      <c r="AB39" s="10"/>
      <c r="AC39" s="40"/>
      <c r="AD39" s="69" t="e">
        <f>AD35+AD37+AD38</f>
        <v>#DIV/0!</v>
      </c>
      <c r="AE39" s="10"/>
      <c r="AF39" s="40"/>
      <c r="AG39" s="69" t="e">
        <f>AG35+AG37+AG38</f>
        <v>#DIV/0!</v>
      </c>
      <c r="AH39" s="10"/>
      <c r="AI39" s="40"/>
      <c r="AJ39" s="69" t="e">
        <f>AJ35+AJ37+AJ38</f>
        <v>#DIV/0!</v>
      </c>
      <c r="AK39" s="10"/>
      <c r="AL39" s="40"/>
      <c r="AM39" s="69" t="e">
        <f>AM35+AM37+AM38</f>
        <v>#DIV/0!</v>
      </c>
      <c r="AN39" s="10"/>
      <c r="AO39" s="40"/>
      <c r="AP39" s="69" t="e">
        <f>AP35+AP37+AP38</f>
        <v>#DIV/0!</v>
      </c>
      <c r="AQ39" s="10"/>
      <c r="AR39" s="40"/>
      <c r="AS39" s="69" t="e">
        <f>AS35+AS37+AS38</f>
        <v>#DIV/0!</v>
      </c>
      <c r="AT39" s="10"/>
      <c r="AU39" s="40"/>
      <c r="AV39" s="69" t="e">
        <f>AV35+AV37+AV38</f>
        <v>#DIV/0!</v>
      </c>
      <c r="AW39" s="10"/>
      <c r="AX39" s="40"/>
      <c r="AY39" s="69" t="e">
        <f>AY35+AY37+AY38</f>
        <v>#DIV/0!</v>
      </c>
      <c r="AZ39" s="10"/>
      <c r="BA39" s="40"/>
      <c r="BB39" s="69" t="e">
        <f>BB35+BB37+BB38</f>
        <v>#DIV/0!</v>
      </c>
      <c r="BC39" s="10"/>
      <c r="BD39" s="40"/>
      <c r="BE39" s="69" t="e">
        <f>BE35+BE37+BE38</f>
        <v>#DIV/0!</v>
      </c>
      <c r="BF39" s="10"/>
      <c r="BG39" s="40"/>
      <c r="BH39" s="69" t="e">
        <f>BH35+BH37+BH38</f>
        <v>#DIV/0!</v>
      </c>
      <c r="BI39" s="10"/>
      <c r="BJ39" s="40"/>
      <c r="BK39" s="69" t="e">
        <f>BK35+BK37+BK38</f>
        <v>#DIV/0!</v>
      </c>
      <c r="BL39" s="10"/>
      <c r="BM39" s="40"/>
      <c r="BN39" s="69" t="e">
        <f>BN35+BN37+BN38</f>
        <v>#DIV/0!</v>
      </c>
      <c r="BO39" s="10"/>
      <c r="BP39" s="40"/>
      <c r="BQ39" s="69" t="e">
        <f>BQ35+BQ37+BQ38</f>
        <v>#DIV/0!</v>
      </c>
      <c r="BR39" s="10"/>
      <c r="BS39" s="40"/>
      <c r="BT39" s="69" t="e">
        <f>BT35+BT37+BT38</f>
        <v>#DIV/0!</v>
      </c>
      <c r="BU39" s="10"/>
      <c r="BV39" s="40"/>
      <c r="BW39" s="69" t="e">
        <f>BW35+BW37+BW38</f>
        <v>#DIV/0!</v>
      </c>
      <c r="BX39" s="10"/>
      <c r="BY39" s="40"/>
      <c r="BZ39" s="69" t="e">
        <f>BZ35+BZ37+BZ38</f>
        <v>#DIV/0!</v>
      </c>
      <c r="CA39" s="10"/>
      <c r="CB39" s="40"/>
      <c r="CC39" s="69" t="e">
        <f>CC35+CC37+CC38</f>
        <v>#DIV/0!</v>
      </c>
      <c r="CD39" s="10"/>
      <c r="CE39" s="40"/>
      <c r="CF39" s="69" t="e">
        <f>CF35+CF37+CF38</f>
        <v>#DIV/0!</v>
      </c>
      <c r="CG39" s="10"/>
      <c r="CH39" s="40"/>
      <c r="CI39" s="69" t="e">
        <f>CI35+CI37+CI38</f>
        <v>#DIV/0!</v>
      </c>
      <c r="CJ39" s="10"/>
      <c r="CK39" s="40"/>
      <c r="CL39" s="69" t="e">
        <f>CL35+CL37+CL38</f>
        <v>#DIV/0!</v>
      </c>
      <c r="CM39" s="10"/>
      <c r="CN39" s="40"/>
      <c r="CO39" s="69" t="e">
        <f>CO35+CO37+CO38</f>
        <v>#DIV/0!</v>
      </c>
      <c r="CP39" s="10"/>
      <c r="CQ39" s="40"/>
      <c r="CR39" s="69" t="e">
        <f>CR35+CR37+CR38</f>
        <v>#DIV/0!</v>
      </c>
    </row>
    <row r="40" spans="1:96" ht="15" customHeight="1" x14ac:dyDescent="0.35">
      <c r="A40" s="86">
        <v>17</v>
      </c>
      <c r="B40" s="56" t="s">
        <v>50</v>
      </c>
      <c r="C40" s="57"/>
      <c r="D40" s="9">
        <f>D33</f>
        <v>0</v>
      </c>
      <c r="E40" s="39"/>
      <c r="F40" s="20" t="e">
        <f>F39/D40</f>
        <v>#DIV/0!</v>
      </c>
      <c r="G40" s="9">
        <f>G33</f>
        <v>0</v>
      </c>
      <c r="H40" s="39"/>
      <c r="I40" s="20" t="e">
        <f>I39/G40</f>
        <v>#DIV/0!</v>
      </c>
      <c r="J40" s="9">
        <f>J33</f>
        <v>0</v>
      </c>
      <c r="K40" s="39"/>
      <c r="L40" s="20" t="e">
        <f>L39/J40</f>
        <v>#DIV/0!</v>
      </c>
      <c r="M40" s="9">
        <f>M33</f>
        <v>0</v>
      </c>
      <c r="N40" s="39"/>
      <c r="O40" s="20" t="e">
        <f>O39/M40</f>
        <v>#DIV/0!</v>
      </c>
      <c r="P40" s="9">
        <f>P33</f>
        <v>0</v>
      </c>
      <c r="Q40" s="39"/>
      <c r="R40" s="20" t="e">
        <f>R39/P40</f>
        <v>#DIV/0!</v>
      </c>
      <c r="S40" s="9">
        <f>S33</f>
        <v>0</v>
      </c>
      <c r="T40" s="39"/>
      <c r="U40" s="20" t="e">
        <f>U39/S40</f>
        <v>#DIV/0!</v>
      </c>
      <c r="V40" s="9">
        <f>V33</f>
        <v>0</v>
      </c>
      <c r="W40" s="39"/>
      <c r="X40" s="20" t="e">
        <f>X39/V40</f>
        <v>#DIV/0!</v>
      </c>
      <c r="Y40" s="9">
        <f>Y33</f>
        <v>0</v>
      </c>
      <c r="Z40" s="39"/>
      <c r="AA40" s="20" t="e">
        <f>AA39/Y40</f>
        <v>#DIV/0!</v>
      </c>
      <c r="AB40" s="9">
        <f>AB33</f>
        <v>0</v>
      </c>
      <c r="AC40" s="39"/>
      <c r="AD40" s="20" t="e">
        <f>AD39/AB40</f>
        <v>#DIV/0!</v>
      </c>
      <c r="AE40" s="9">
        <f>AE33</f>
        <v>0</v>
      </c>
      <c r="AF40" s="39"/>
      <c r="AG40" s="20" t="e">
        <f>AG39/AE40</f>
        <v>#DIV/0!</v>
      </c>
      <c r="AH40" s="9">
        <f>AH33</f>
        <v>0</v>
      </c>
      <c r="AI40" s="39"/>
      <c r="AJ40" s="20" t="e">
        <f>AJ39/AH40</f>
        <v>#DIV/0!</v>
      </c>
      <c r="AK40" s="9">
        <f>AK33</f>
        <v>0</v>
      </c>
      <c r="AL40" s="39"/>
      <c r="AM40" s="20" t="e">
        <f>AM39/AK40</f>
        <v>#DIV/0!</v>
      </c>
      <c r="AN40" s="9">
        <f>AN33</f>
        <v>0</v>
      </c>
      <c r="AO40" s="39"/>
      <c r="AP40" s="20" t="e">
        <f>AP39/AN40</f>
        <v>#DIV/0!</v>
      </c>
      <c r="AQ40" s="9">
        <f>AQ33</f>
        <v>0</v>
      </c>
      <c r="AR40" s="39"/>
      <c r="AS40" s="20" t="e">
        <f>AS39/AQ40</f>
        <v>#DIV/0!</v>
      </c>
      <c r="AT40" s="9">
        <f>AT33</f>
        <v>0</v>
      </c>
      <c r="AU40" s="39"/>
      <c r="AV40" s="20" t="e">
        <f>AV39/AT40</f>
        <v>#DIV/0!</v>
      </c>
      <c r="AW40" s="9">
        <f>AW33</f>
        <v>0</v>
      </c>
      <c r="AX40" s="39"/>
      <c r="AY40" s="20" t="e">
        <f>AY39/AW40</f>
        <v>#DIV/0!</v>
      </c>
      <c r="AZ40" s="9">
        <f>AZ33</f>
        <v>0</v>
      </c>
      <c r="BA40" s="39"/>
      <c r="BB40" s="20" t="e">
        <f>BB39/AZ40</f>
        <v>#DIV/0!</v>
      </c>
      <c r="BC40" s="9">
        <f>BC33</f>
        <v>0</v>
      </c>
      <c r="BD40" s="39"/>
      <c r="BE40" s="20" t="e">
        <f>BE39/BC40</f>
        <v>#DIV/0!</v>
      </c>
      <c r="BF40" s="9">
        <f>BF33</f>
        <v>0</v>
      </c>
      <c r="BG40" s="39"/>
      <c r="BH40" s="20" t="e">
        <f>BH39/BF40</f>
        <v>#DIV/0!</v>
      </c>
      <c r="BI40" s="9">
        <f>BI33</f>
        <v>0</v>
      </c>
      <c r="BJ40" s="39"/>
      <c r="BK40" s="20" t="e">
        <f>BK39/BI40</f>
        <v>#DIV/0!</v>
      </c>
      <c r="BL40" s="9">
        <f>BL33</f>
        <v>0</v>
      </c>
      <c r="BM40" s="39"/>
      <c r="BN40" s="20" t="e">
        <f>BN39/BL40</f>
        <v>#DIV/0!</v>
      </c>
      <c r="BO40" s="9">
        <f>BO33</f>
        <v>0</v>
      </c>
      <c r="BP40" s="39"/>
      <c r="BQ40" s="20" t="e">
        <f>BQ39/BO40</f>
        <v>#DIV/0!</v>
      </c>
      <c r="BR40" s="9">
        <f>BR33</f>
        <v>0</v>
      </c>
      <c r="BS40" s="39"/>
      <c r="BT40" s="20" t="e">
        <f>BT39/BR40</f>
        <v>#DIV/0!</v>
      </c>
      <c r="BU40" s="9">
        <f>BU33</f>
        <v>0</v>
      </c>
      <c r="BV40" s="39"/>
      <c r="BW40" s="20" t="e">
        <f>BW39/BU40</f>
        <v>#DIV/0!</v>
      </c>
      <c r="BX40" s="9">
        <f>BX33</f>
        <v>0</v>
      </c>
      <c r="BY40" s="39"/>
      <c r="BZ40" s="20" t="e">
        <f>BZ39/BX40</f>
        <v>#DIV/0!</v>
      </c>
      <c r="CA40" s="9">
        <f>CA33</f>
        <v>0</v>
      </c>
      <c r="CB40" s="39"/>
      <c r="CC40" s="20" t="e">
        <f>CC39/CA40</f>
        <v>#DIV/0!</v>
      </c>
      <c r="CD40" s="9">
        <f>CD33</f>
        <v>0</v>
      </c>
      <c r="CE40" s="39"/>
      <c r="CF40" s="20" t="e">
        <f>CF39/CD40</f>
        <v>#DIV/0!</v>
      </c>
      <c r="CG40" s="9">
        <f>CG33</f>
        <v>0</v>
      </c>
      <c r="CH40" s="39"/>
      <c r="CI40" s="20" t="e">
        <f>CI39/CG40</f>
        <v>#DIV/0!</v>
      </c>
      <c r="CJ40" s="9">
        <f>CJ33</f>
        <v>0</v>
      </c>
      <c r="CK40" s="39"/>
      <c r="CL40" s="20" t="e">
        <f>CL39/CJ40</f>
        <v>#DIV/0!</v>
      </c>
      <c r="CM40" s="9">
        <f>CM33</f>
        <v>0</v>
      </c>
      <c r="CN40" s="39"/>
      <c r="CO40" s="20" t="e">
        <f>CO39/CM40</f>
        <v>#DIV/0!</v>
      </c>
      <c r="CP40" s="9" t="e">
        <f>CP33</f>
        <v>#DIV/0!</v>
      </c>
      <c r="CQ40" s="39"/>
      <c r="CR40" s="20" t="e">
        <f>CR39/CP40</f>
        <v>#DIV/0!</v>
      </c>
    </row>
    <row r="41" spans="1:96" ht="15" customHeight="1" x14ac:dyDescent="0.35">
      <c r="A41" s="86">
        <v>18</v>
      </c>
      <c r="B41" s="56" t="s">
        <v>44</v>
      </c>
      <c r="C41" s="51"/>
      <c r="D41" s="1">
        <f>D33</f>
        <v>0</v>
      </c>
      <c r="E41" s="32"/>
      <c r="F41" s="20">
        <f>E41*D41</f>
        <v>0</v>
      </c>
      <c r="G41" s="1">
        <f>G33</f>
        <v>0</v>
      </c>
      <c r="H41" s="32"/>
      <c r="I41" s="20">
        <f>H41*G41</f>
        <v>0</v>
      </c>
      <c r="J41" s="1">
        <f>J33</f>
        <v>0</v>
      </c>
      <c r="K41" s="32"/>
      <c r="L41" s="20">
        <f>K41*J41</f>
        <v>0</v>
      </c>
      <c r="M41" s="1">
        <f>M33</f>
        <v>0</v>
      </c>
      <c r="N41" s="32"/>
      <c r="O41" s="20">
        <f>N41*M41</f>
        <v>0</v>
      </c>
      <c r="P41" s="1">
        <f>P33</f>
        <v>0</v>
      </c>
      <c r="Q41" s="32"/>
      <c r="R41" s="20">
        <f>Q41*P41</f>
        <v>0</v>
      </c>
      <c r="S41" s="1">
        <f>S33</f>
        <v>0</v>
      </c>
      <c r="T41" s="32"/>
      <c r="U41" s="20">
        <f>T41*S41</f>
        <v>0</v>
      </c>
      <c r="V41" s="1">
        <f>V33</f>
        <v>0</v>
      </c>
      <c r="W41" s="32"/>
      <c r="X41" s="20">
        <f>W41*V41</f>
        <v>0</v>
      </c>
      <c r="Y41" s="1">
        <f>Y33</f>
        <v>0</v>
      </c>
      <c r="Z41" s="32"/>
      <c r="AA41" s="20">
        <f>Z41*Y41</f>
        <v>0</v>
      </c>
      <c r="AB41" s="1">
        <f>AB33</f>
        <v>0</v>
      </c>
      <c r="AC41" s="32"/>
      <c r="AD41" s="20">
        <f>AC41*AB41</f>
        <v>0</v>
      </c>
      <c r="AE41" s="1">
        <f>AE33</f>
        <v>0</v>
      </c>
      <c r="AF41" s="32"/>
      <c r="AG41" s="20">
        <f>AF41*AE41</f>
        <v>0</v>
      </c>
      <c r="AH41" s="1">
        <f>AH33</f>
        <v>0</v>
      </c>
      <c r="AI41" s="32"/>
      <c r="AJ41" s="20">
        <f>AI41*AH41</f>
        <v>0</v>
      </c>
      <c r="AK41" s="1">
        <f>AK33</f>
        <v>0</v>
      </c>
      <c r="AL41" s="32"/>
      <c r="AM41" s="20">
        <f>AL41*AK41</f>
        <v>0</v>
      </c>
      <c r="AN41" s="1">
        <f>AN33</f>
        <v>0</v>
      </c>
      <c r="AO41" s="32"/>
      <c r="AP41" s="20">
        <f>AO41*AN41</f>
        <v>0</v>
      </c>
      <c r="AQ41" s="1">
        <f>AQ33</f>
        <v>0</v>
      </c>
      <c r="AR41" s="32"/>
      <c r="AS41" s="20">
        <f>AR41*AQ41</f>
        <v>0</v>
      </c>
      <c r="AT41" s="1">
        <f>AT33</f>
        <v>0</v>
      </c>
      <c r="AU41" s="32"/>
      <c r="AV41" s="20">
        <f>AU41*AT41</f>
        <v>0</v>
      </c>
      <c r="AW41" s="1">
        <f>AW33</f>
        <v>0</v>
      </c>
      <c r="AX41" s="32"/>
      <c r="AY41" s="20">
        <f>AX41*AW41</f>
        <v>0</v>
      </c>
      <c r="AZ41" s="1">
        <f>AZ33</f>
        <v>0</v>
      </c>
      <c r="BA41" s="32"/>
      <c r="BB41" s="20">
        <f>BA41*AZ41</f>
        <v>0</v>
      </c>
      <c r="BC41" s="1">
        <f>BC33</f>
        <v>0</v>
      </c>
      <c r="BD41" s="32"/>
      <c r="BE41" s="20">
        <f>BD41*BC41</f>
        <v>0</v>
      </c>
      <c r="BF41" s="1">
        <f>BF33</f>
        <v>0</v>
      </c>
      <c r="BG41" s="32"/>
      <c r="BH41" s="20">
        <f>BG41*BF41</f>
        <v>0</v>
      </c>
      <c r="BI41" s="1">
        <f>BI33</f>
        <v>0</v>
      </c>
      <c r="BJ41" s="32"/>
      <c r="BK41" s="20">
        <f>BJ41*BI41</f>
        <v>0</v>
      </c>
      <c r="BL41" s="1">
        <f>BL33</f>
        <v>0</v>
      </c>
      <c r="BM41" s="32"/>
      <c r="BN41" s="20">
        <f>BM41*BL41</f>
        <v>0</v>
      </c>
      <c r="BO41" s="1">
        <f>BO33</f>
        <v>0</v>
      </c>
      <c r="BP41" s="32"/>
      <c r="BQ41" s="20">
        <f>BP41*BO41</f>
        <v>0</v>
      </c>
      <c r="BR41" s="1">
        <f>BR33</f>
        <v>0</v>
      </c>
      <c r="BS41" s="32"/>
      <c r="BT41" s="20">
        <f>BS41*BR41</f>
        <v>0</v>
      </c>
      <c r="BU41" s="1">
        <f>BU33</f>
        <v>0</v>
      </c>
      <c r="BV41" s="32"/>
      <c r="BW41" s="20">
        <f>BV41*BU41</f>
        <v>0</v>
      </c>
      <c r="BX41" s="1">
        <f>BX33</f>
        <v>0</v>
      </c>
      <c r="BY41" s="32"/>
      <c r="BZ41" s="20">
        <f>BY41*BX41</f>
        <v>0</v>
      </c>
      <c r="CA41" s="1">
        <f>CA33</f>
        <v>0</v>
      </c>
      <c r="CB41" s="32"/>
      <c r="CC41" s="20">
        <f>CB41*CA41</f>
        <v>0</v>
      </c>
      <c r="CD41" s="1">
        <f>CD33</f>
        <v>0</v>
      </c>
      <c r="CE41" s="32"/>
      <c r="CF41" s="20">
        <f>CE41*CD41</f>
        <v>0</v>
      </c>
      <c r="CG41" s="1">
        <f>CG33</f>
        <v>0</v>
      </c>
      <c r="CH41" s="32"/>
      <c r="CI41" s="20">
        <f>CH41*CG41</f>
        <v>0</v>
      </c>
      <c r="CJ41" s="1">
        <f>CJ33</f>
        <v>0</v>
      </c>
      <c r="CK41" s="32"/>
      <c r="CL41" s="20">
        <f>CK41*CJ41</f>
        <v>0</v>
      </c>
      <c r="CM41" s="1">
        <f>CM33</f>
        <v>0</v>
      </c>
      <c r="CN41" s="32"/>
      <c r="CO41" s="20">
        <f>CN41*CM41</f>
        <v>0</v>
      </c>
      <c r="CP41" s="1" t="e">
        <f>CP33</f>
        <v>#DIV/0!</v>
      </c>
      <c r="CQ41" s="94" t="e">
        <f t="shared" ref="CQ41" si="215">AVERAGE(CN41,CK41,CH41,CE41,CB41,BY41,BV41,BS41,BP41,BM41,BJ41,BG41,BD41,BA41,AX41,AU41,AR41,AO41,AL41,AI41,AF41,AC41,Z41,W41,T41,Q41,N41,K41,H41,E41)</f>
        <v>#DIV/0!</v>
      </c>
      <c r="CR41" s="20" t="e">
        <f>CQ41*CP41</f>
        <v>#DIV/0!</v>
      </c>
    </row>
    <row r="42" spans="1:96" ht="15" customHeight="1" x14ac:dyDescent="0.35">
      <c r="A42" s="87">
        <v>19</v>
      </c>
      <c r="B42" s="58" t="s">
        <v>51</v>
      </c>
      <c r="C42" s="59"/>
      <c r="D42" s="5"/>
      <c r="E42" s="6"/>
      <c r="F42" s="70" t="e">
        <f>(F41+F39)/D33</f>
        <v>#DIV/0!</v>
      </c>
      <c r="G42" s="5"/>
      <c r="H42" s="6"/>
      <c r="I42" s="70" t="e">
        <f>(I41+I39)/G33</f>
        <v>#DIV/0!</v>
      </c>
      <c r="J42" s="5"/>
      <c r="K42" s="6"/>
      <c r="L42" s="70" t="e">
        <f>(L41+L39)/J33</f>
        <v>#DIV/0!</v>
      </c>
      <c r="M42" s="5"/>
      <c r="N42" s="6"/>
      <c r="O42" s="70" t="e">
        <f>(O41+O39)/M33</f>
        <v>#DIV/0!</v>
      </c>
      <c r="P42" s="5"/>
      <c r="Q42" s="6"/>
      <c r="R42" s="70" t="e">
        <f>(R41+R39)/P33</f>
        <v>#DIV/0!</v>
      </c>
      <c r="S42" s="5"/>
      <c r="T42" s="6"/>
      <c r="U42" s="70" t="e">
        <f>(U41+U39)/S33</f>
        <v>#DIV/0!</v>
      </c>
      <c r="V42" s="5"/>
      <c r="W42" s="6"/>
      <c r="X42" s="70" t="e">
        <f>(X41+X39)/V33</f>
        <v>#DIV/0!</v>
      </c>
      <c r="Y42" s="5"/>
      <c r="Z42" s="6"/>
      <c r="AA42" s="70" t="e">
        <f>(AA41+AA39)/Y33</f>
        <v>#DIV/0!</v>
      </c>
      <c r="AB42" s="5"/>
      <c r="AC42" s="6"/>
      <c r="AD42" s="70" t="e">
        <f>(AD41+AD39)/AB33</f>
        <v>#DIV/0!</v>
      </c>
      <c r="AE42" s="5"/>
      <c r="AF42" s="6"/>
      <c r="AG42" s="70" t="e">
        <f>(AG41+AG39)/AE33</f>
        <v>#DIV/0!</v>
      </c>
      <c r="AH42" s="5"/>
      <c r="AI42" s="6"/>
      <c r="AJ42" s="70" t="e">
        <f>(AJ41+AJ39)/AH33</f>
        <v>#DIV/0!</v>
      </c>
      <c r="AK42" s="5"/>
      <c r="AL42" s="6"/>
      <c r="AM42" s="70" t="e">
        <f>(AM41+AM39)/AK33</f>
        <v>#DIV/0!</v>
      </c>
      <c r="AN42" s="5"/>
      <c r="AO42" s="6"/>
      <c r="AP42" s="70" t="e">
        <f>(AP41+AP39)/AN33</f>
        <v>#DIV/0!</v>
      </c>
      <c r="AQ42" s="5"/>
      <c r="AR42" s="6"/>
      <c r="AS42" s="70" t="e">
        <f>(AS41+AS39)/AQ33</f>
        <v>#DIV/0!</v>
      </c>
      <c r="AT42" s="5"/>
      <c r="AU42" s="6"/>
      <c r="AV42" s="70" t="e">
        <f>(AV41+AV39)/AT33</f>
        <v>#DIV/0!</v>
      </c>
      <c r="AW42" s="5"/>
      <c r="AX42" s="6"/>
      <c r="AY42" s="70" t="e">
        <f>(AY41+AY39)/AW33</f>
        <v>#DIV/0!</v>
      </c>
      <c r="AZ42" s="5"/>
      <c r="BA42" s="6"/>
      <c r="BB42" s="70" t="e">
        <f>(BB41+BB39)/AZ33</f>
        <v>#DIV/0!</v>
      </c>
      <c r="BC42" s="5"/>
      <c r="BD42" s="6"/>
      <c r="BE42" s="70" t="e">
        <f>(BE41+BE39)/BC33</f>
        <v>#DIV/0!</v>
      </c>
      <c r="BF42" s="5"/>
      <c r="BG42" s="6"/>
      <c r="BH42" s="70" t="e">
        <f>(BH41+BH39)/BF33</f>
        <v>#DIV/0!</v>
      </c>
      <c r="BI42" s="5"/>
      <c r="BJ42" s="6"/>
      <c r="BK42" s="70" t="e">
        <f>(BK41+BK39)/BI33</f>
        <v>#DIV/0!</v>
      </c>
      <c r="BL42" s="5"/>
      <c r="BM42" s="6"/>
      <c r="BN42" s="70" t="e">
        <f>(BN41+BN39)/BL33</f>
        <v>#DIV/0!</v>
      </c>
      <c r="BO42" s="5"/>
      <c r="BP42" s="6"/>
      <c r="BQ42" s="70" t="e">
        <f>(BQ41+BQ39)/BO33</f>
        <v>#DIV/0!</v>
      </c>
      <c r="BR42" s="5"/>
      <c r="BS42" s="6"/>
      <c r="BT42" s="70" t="e">
        <f>(BT41+BT39)/BR33</f>
        <v>#DIV/0!</v>
      </c>
      <c r="BU42" s="5"/>
      <c r="BV42" s="6"/>
      <c r="BW42" s="70" t="e">
        <f>(BW41+BW39)/BU33</f>
        <v>#DIV/0!</v>
      </c>
      <c r="BX42" s="5"/>
      <c r="BY42" s="6"/>
      <c r="BZ42" s="70" t="e">
        <f>(BZ41+BZ39)/BX33</f>
        <v>#DIV/0!</v>
      </c>
      <c r="CA42" s="5"/>
      <c r="CB42" s="6"/>
      <c r="CC42" s="70" t="e">
        <f>(CC41+CC39)/CA33</f>
        <v>#DIV/0!</v>
      </c>
      <c r="CD42" s="5"/>
      <c r="CE42" s="6"/>
      <c r="CF42" s="70" t="e">
        <f>(CF41+CF39)/CD33</f>
        <v>#DIV/0!</v>
      </c>
      <c r="CG42" s="5"/>
      <c r="CH42" s="6"/>
      <c r="CI42" s="70" t="e">
        <f>(CI41+CI39)/CG33</f>
        <v>#DIV/0!</v>
      </c>
      <c r="CJ42" s="5"/>
      <c r="CK42" s="6"/>
      <c r="CL42" s="70" t="e">
        <f>(CL41+CL39)/CJ33</f>
        <v>#DIV/0!</v>
      </c>
      <c r="CM42" s="5"/>
      <c r="CN42" s="6"/>
      <c r="CO42" s="70" t="e">
        <f>(CO41+CO39)/CM33</f>
        <v>#DIV/0!</v>
      </c>
      <c r="CP42" s="5"/>
      <c r="CQ42" s="6"/>
      <c r="CR42" s="70" t="e">
        <f>(CR41+CR39)/CP33</f>
        <v>#DIV/0!</v>
      </c>
    </row>
    <row r="43" spans="1:96" ht="15" customHeight="1" x14ac:dyDescent="0.35">
      <c r="A43" s="84">
        <v>20</v>
      </c>
      <c r="B43" s="56" t="s">
        <v>52</v>
      </c>
      <c r="C43" s="51"/>
      <c r="D43" s="1">
        <f>D33</f>
        <v>0</v>
      </c>
      <c r="E43" s="7"/>
      <c r="F43" s="20">
        <f>D43*3</f>
        <v>0</v>
      </c>
      <c r="G43" s="1">
        <f>G33</f>
        <v>0</v>
      </c>
      <c r="H43" s="7"/>
      <c r="I43" s="20">
        <f>G43*3</f>
        <v>0</v>
      </c>
      <c r="J43" s="1">
        <f>J33</f>
        <v>0</v>
      </c>
      <c r="K43" s="7"/>
      <c r="L43" s="20">
        <f>J43*3</f>
        <v>0</v>
      </c>
      <c r="M43" s="1">
        <f>M33</f>
        <v>0</v>
      </c>
      <c r="N43" s="7"/>
      <c r="O43" s="20">
        <f>M43*3</f>
        <v>0</v>
      </c>
      <c r="P43" s="1">
        <f>P33</f>
        <v>0</v>
      </c>
      <c r="Q43" s="7"/>
      <c r="R43" s="20">
        <f>P43*3</f>
        <v>0</v>
      </c>
      <c r="S43" s="1">
        <f>S33</f>
        <v>0</v>
      </c>
      <c r="T43" s="7"/>
      <c r="U43" s="20">
        <f>S43*3</f>
        <v>0</v>
      </c>
      <c r="V43" s="1">
        <f>V33</f>
        <v>0</v>
      </c>
      <c r="W43" s="7"/>
      <c r="X43" s="20">
        <f>V43*3</f>
        <v>0</v>
      </c>
      <c r="Y43" s="1">
        <f>Y33</f>
        <v>0</v>
      </c>
      <c r="Z43" s="7"/>
      <c r="AA43" s="20">
        <f>Y43*3</f>
        <v>0</v>
      </c>
      <c r="AB43" s="1">
        <f>AB33</f>
        <v>0</v>
      </c>
      <c r="AC43" s="7"/>
      <c r="AD43" s="20">
        <f>AB43*3</f>
        <v>0</v>
      </c>
      <c r="AE43" s="1">
        <f>AE33</f>
        <v>0</v>
      </c>
      <c r="AF43" s="7"/>
      <c r="AG43" s="20">
        <f>AE43*3</f>
        <v>0</v>
      </c>
      <c r="AH43" s="1">
        <f>AH33</f>
        <v>0</v>
      </c>
      <c r="AI43" s="7"/>
      <c r="AJ43" s="20">
        <f>AH43*3</f>
        <v>0</v>
      </c>
      <c r="AK43" s="1">
        <f>AK33</f>
        <v>0</v>
      </c>
      <c r="AL43" s="7"/>
      <c r="AM43" s="20">
        <f>AK43*3</f>
        <v>0</v>
      </c>
      <c r="AN43" s="1">
        <f>AN33</f>
        <v>0</v>
      </c>
      <c r="AO43" s="7"/>
      <c r="AP43" s="20">
        <f>AN43*3</f>
        <v>0</v>
      </c>
      <c r="AQ43" s="1">
        <f>AQ33</f>
        <v>0</v>
      </c>
      <c r="AR43" s="7"/>
      <c r="AS43" s="20">
        <f>AQ43*3</f>
        <v>0</v>
      </c>
      <c r="AT43" s="1">
        <f>AT33</f>
        <v>0</v>
      </c>
      <c r="AU43" s="7"/>
      <c r="AV43" s="20">
        <f>AT43*3</f>
        <v>0</v>
      </c>
      <c r="AW43" s="1">
        <f>AW33</f>
        <v>0</v>
      </c>
      <c r="AX43" s="7"/>
      <c r="AY43" s="20">
        <f>AW43*3</f>
        <v>0</v>
      </c>
      <c r="AZ43" s="1">
        <f>AZ33</f>
        <v>0</v>
      </c>
      <c r="BA43" s="7"/>
      <c r="BB43" s="20">
        <f>AZ43*3</f>
        <v>0</v>
      </c>
      <c r="BC43" s="1">
        <f>BC33</f>
        <v>0</v>
      </c>
      <c r="BD43" s="7"/>
      <c r="BE43" s="20">
        <f>BC43*3</f>
        <v>0</v>
      </c>
      <c r="BF43" s="1">
        <f>BF33</f>
        <v>0</v>
      </c>
      <c r="BG43" s="7"/>
      <c r="BH43" s="20">
        <f>BF43*3</f>
        <v>0</v>
      </c>
      <c r="BI43" s="1">
        <f>BI33</f>
        <v>0</v>
      </c>
      <c r="BJ43" s="7"/>
      <c r="BK43" s="20">
        <f>BI43*3</f>
        <v>0</v>
      </c>
      <c r="BL43" s="1">
        <f>BL33</f>
        <v>0</v>
      </c>
      <c r="BM43" s="7"/>
      <c r="BN43" s="20">
        <f>BL43*3</f>
        <v>0</v>
      </c>
      <c r="BO43" s="1">
        <f>BO33</f>
        <v>0</v>
      </c>
      <c r="BP43" s="7"/>
      <c r="BQ43" s="20">
        <f>BO43*3</f>
        <v>0</v>
      </c>
      <c r="BR43" s="1">
        <f>BR33</f>
        <v>0</v>
      </c>
      <c r="BS43" s="7"/>
      <c r="BT43" s="20">
        <f>BR43*3</f>
        <v>0</v>
      </c>
      <c r="BU43" s="1">
        <f>BU33</f>
        <v>0</v>
      </c>
      <c r="BV43" s="7"/>
      <c r="BW43" s="20">
        <f>BU43*3</f>
        <v>0</v>
      </c>
      <c r="BX43" s="1">
        <f>BX33</f>
        <v>0</v>
      </c>
      <c r="BY43" s="7"/>
      <c r="BZ43" s="20">
        <f>BX43*3</f>
        <v>0</v>
      </c>
      <c r="CA43" s="1">
        <f>CA33</f>
        <v>0</v>
      </c>
      <c r="CB43" s="7"/>
      <c r="CC43" s="20">
        <f>CA43*3</f>
        <v>0</v>
      </c>
      <c r="CD43" s="1">
        <f>CD33</f>
        <v>0</v>
      </c>
      <c r="CE43" s="7"/>
      <c r="CF43" s="20">
        <f>CD43*3</f>
        <v>0</v>
      </c>
      <c r="CG43" s="1">
        <f>CG33</f>
        <v>0</v>
      </c>
      <c r="CH43" s="7"/>
      <c r="CI43" s="20">
        <f>CG43*3</f>
        <v>0</v>
      </c>
      <c r="CJ43" s="1">
        <f>CJ33</f>
        <v>0</v>
      </c>
      <c r="CK43" s="7"/>
      <c r="CL43" s="20">
        <f>CJ43*3</f>
        <v>0</v>
      </c>
      <c r="CM43" s="1">
        <f>CM33</f>
        <v>0</v>
      </c>
      <c r="CN43" s="7"/>
      <c r="CO43" s="20">
        <f>CM43*3</f>
        <v>0</v>
      </c>
      <c r="CP43" s="1" t="e">
        <f>CP33</f>
        <v>#DIV/0!</v>
      </c>
      <c r="CQ43" s="7"/>
      <c r="CR43" s="20" t="e">
        <f>CP43*3</f>
        <v>#DIV/0!</v>
      </c>
    </row>
    <row r="44" spans="1:96" ht="15" customHeight="1" x14ac:dyDescent="0.35">
      <c r="A44" s="88">
        <v>21</v>
      </c>
      <c r="B44" s="56" t="s">
        <v>53</v>
      </c>
      <c r="C44" s="53"/>
      <c r="D44" s="8"/>
      <c r="E44" s="37"/>
      <c r="F44" s="27" t="e">
        <f>F39+F41+F43</f>
        <v>#DIV/0!</v>
      </c>
      <c r="G44" s="8"/>
      <c r="H44" s="37"/>
      <c r="I44" s="27" t="e">
        <f>I39+I41+I43</f>
        <v>#DIV/0!</v>
      </c>
      <c r="J44" s="8"/>
      <c r="K44" s="37"/>
      <c r="L44" s="27" t="e">
        <f>L39+L41+L43</f>
        <v>#DIV/0!</v>
      </c>
      <c r="M44" s="8"/>
      <c r="N44" s="37"/>
      <c r="O44" s="27" t="e">
        <f>O39+O41+O43</f>
        <v>#DIV/0!</v>
      </c>
      <c r="P44" s="8"/>
      <c r="Q44" s="37"/>
      <c r="R44" s="27" t="e">
        <f>R39+R41+R43</f>
        <v>#DIV/0!</v>
      </c>
      <c r="S44" s="8"/>
      <c r="T44" s="37"/>
      <c r="U44" s="27" t="e">
        <f>U39+U41+U43</f>
        <v>#DIV/0!</v>
      </c>
      <c r="V44" s="8"/>
      <c r="W44" s="37"/>
      <c r="X44" s="27" t="e">
        <f>X39+X41+X43</f>
        <v>#DIV/0!</v>
      </c>
      <c r="Y44" s="8"/>
      <c r="Z44" s="37"/>
      <c r="AA44" s="27" t="e">
        <f>AA39+AA41+AA43</f>
        <v>#DIV/0!</v>
      </c>
      <c r="AB44" s="8"/>
      <c r="AC44" s="37"/>
      <c r="AD44" s="27" t="e">
        <f>AD39+AD41+AD43</f>
        <v>#DIV/0!</v>
      </c>
      <c r="AE44" s="8"/>
      <c r="AF44" s="37"/>
      <c r="AG44" s="27" t="e">
        <f>AG39+AG41+AG43</f>
        <v>#DIV/0!</v>
      </c>
      <c r="AH44" s="8"/>
      <c r="AI44" s="37"/>
      <c r="AJ44" s="27" t="e">
        <f>AJ39+AJ41+AJ43</f>
        <v>#DIV/0!</v>
      </c>
      <c r="AK44" s="8"/>
      <c r="AL44" s="37"/>
      <c r="AM44" s="27" t="e">
        <f>AM39+AM41+AM43</f>
        <v>#DIV/0!</v>
      </c>
      <c r="AN44" s="8"/>
      <c r="AO44" s="37"/>
      <c r="AP44" s="27" t="e">
        <f>AP39+AP41+AP43</f>
        <v>#DIV/0!</v>
      </c>
      <c r="AQ44" s="8"/>
      <c r="AR44" s="37"/>
      <c r="AS44" s="27" t="e">
        <f>AS39+AS41+AS43</f>
        <v>#DIV/0!</v>
      </c>
      <c r="AT44" s="8"/>
      <c r="AU44" s="37"/>
      <c r="AV44" s="27" t="e">
        <f>AV39+AV41+AV43</f>
        <v>#DIV/0!</v>
      </c>
      <c r="AW44" s="8"/>
      <c r="AX44" s="37"/>
      <c r="AY44" s="27" t="e">
        <f>AY39+AY41+AY43</f>
        <v>#DIV/0!</v>
      </c>
      <c r="AZ44" s="8"/>
      <c r="BA44" s="37"/>
      <c r="BB44" s="27" t="e">
        <f>BB39+BB41+BB43</f>
        <v>#DIV/0!</v>
      </c>
      <c r="BC44" s="8"/>
      <c r="BD44" s="37"/>
      <c r="BE44" s="27" t="e">
        <f>BE39+BE41+BE43</f>
        <v>#DIV/0!</v>
      </c>
      <c r="BF44" s="8"/>
      <c r="BG44" s="37"/>
      <c r="BH44" s="27" t="e">
        <f>BH39+BH41+BH43</f>
        <v>#DIV/0!</v>
      </c>
      <c r="BI44" s="8"/>
      <c r="BJ44" s="37"/>
      <c r="BK44" s="27" t="e">
        <f>BK39+BK41+BK43</f>
        <v>#DIV/0!</v>
      </c>
      <c r="BL44" s="8"/>
      <c r="BM44" s="37"/>
      <c r="BN44" s="27" t="e">
        <f>BN39+BN41+BN43</f>
        <v>#DIV/0!</v>
      </c>
      <c r="BO44" s="8"/>
      <c r="BP44" s="37"/>
      <c r="BQ44" s="27" t="e">
        <f>BQ39+BQ41+BQ43</f>
        <v>#DIV/0!</v>
      </c>
      <c r="BR44" s="8"/>
      <c r="BS44" s="37"/>
      <c r="BT44" s="27" t="e">
        <f>BT39+BT41+BT43</f>
        <v>#DIV/0!</v>
      </c>
      <c r="BU44" s="8"/>
      <c r="BV44" s="37"/>
      <c r="BW44" s="27" t="e">
        <f>BW39+BW41+BW43</f>
        <v>#DIV/0!</v>
      </c>
      <c r="BX44" s="8"/>
      <c r="BY44" s="37"/>
      <c r="BZ44" s="27" t="e">
        <f>BZ39+BZ41+BZ43</f>
        <v>#DIV/0!</v>
      </c>
      <c r="CA44" s="8"/>
      <c r="CB44" s="37"/>
      <c r="CC44" s="27" t="e">
        <f>CC39+CC41+CC43</f>
        <v>#DIV/0!</v>
      </c>
      <c r="CD44" s="8"/>
      <c r="CE44" s="37"/>
      <c r="CF44" s="27" t="e">
        <f>CF39+CF41+CF43</f>
        <v>#DIV/0!</v>
      </c>
      <c r="CG44" s="8"/>
      <c r="CH44" s="37"/>
      <c r="CI44" s="27" t="e">
        <f>CI39+CI41+CI43</f>
        <v>#DIV/0!</v>
      </c>
      <c r="CJ44" s="8"/>
      <c r="CK44" s="37"/>
      <c r="CL44" s="27" t="e">
        <f>CL39+CL41+CL43</f>
        <v>#DIV/0!</v>
      </c>
      <c r="CM44" s="8"/>
      <c r="CN44" s="37"/>
      <c r="CO44" s="27" t="e">
        <f>CO39+CO41+CO43</f>
        <v>#DIV/0!</v>
      </c>
      <c r="CP44" s="8"/>
      <c r="CQ44" s="37"/>
      <c r="CR44" s="27" t="e">
        <f>CR39+CR41+CR43</f>
        <v>#DIV/0!</v>
      </c>
    </row>
    <row r="45" spans="1:96" ht="15" customHeight="1" x14ac:dyDescent="0.35">
      <c r="A45" s="77" t="s">
        <v>40</v>
      </c>
      <c r="B45" s="17"/>
      <c r="C45" s="17"/>
      <c r="D45" s="17"/>
      <c r="E45" s="17"/>
      <c r="F45" s="25"/>
      <c r="G45" s="17"/>
      <c r="H45" s="17"/>
      <c r="I45" s="25"/>
      <c r="J45" s="17"/>
      <c r="K45" s="17"/>
      <c r="L45" s="25"/>
      <c r="M45" s="17"/>
      <c r="N45" s="17"/>
      <c r="O45" s="25"/>
      <c r="P45" s="17"/>
      <c r="Q45" s="17"/>
      <c r="R45" s="25"/>
      <c r="S45" s="17"/>
      <c r="T45" s="17"/>
      <c r="U45" s="25"/>
      <c r="V45" s="17"/>
      <c r="W45" s="17"/>
      <c r="X45" s="25"/>
      <c r="Y45" s="17"/>
      <c r="Z45" s="17"/>
      <c r="AA45" s="25"/>
      <c r="AB45" s="17"/>
      <c r="AC45" s="17"/>
      <c r="AD45" s="25"/>
      <c r="AE45" s="17"/>
      <c r="AF45" s="17"/>
      <c r="AG45" s="25"/>
      <c r="AH45" s="17"/>
      <c r="AI45" s="17"/>
      <c r="AJ45" s="25"/>
      <c r="AK45" s="17"/>
      <c r="AL45" s="17"/>
      <c r="AM45" s="25"/>
      <c r="AN45" s="17"/>
      <c r="AO45" s="17"/>
      <c r="AP45" s="25"/>
      <c r="AQ45" s="17"/>
      <c r="AR45" s="17"/>
      <c r="AS45" s="25"/>
      <c r="AT45" s="17"/>
      <c r="AU45" s="17"/>
      <c r="AV45" s="25"/>
      <c r="AW45" s="17"/>
      <c r="AX45" s="17"/>
      <c r="AY45" s="25"/>
      <c r="AZ45" s="17"/>
      <c r="BA45" s="17"/>
      <c r="BB45" s="25"/>
      <c r="BC45" s="17"/>
      <c r="BD45" s="17"/>
      <c r="BE45" s="25"/>
      <c r="BF45" s="17"/>
      <c r="BG45" s="17"/>
      <c r="BH45" s="25"/>
      <c r="BI45" s="17"/>
      <c r="BJ45" s="17"/>
      <c r="BK45" s="25"/>
      <c r="BL45" s="17"/>
      <c r="BM45" s="17"/>
      <c r="BN45" s="25"/>
      <c r="BO45" s="17"/>
      <c r="BP45" s="17"/>
      <c r="BQ45" s="25"/>
      <c r="BR45" s="17"/>
      <c r="BS45" s="17"/>
      <c r="BT45" s="25"/>
      <c r="BU45" s="17"/>
      <c r="BV45" s="17"/>
      <c r="BW45" s="25"/>
      <c r="BX45" s="17"/>
      <c r="BY45" s="17"/>
      <c r="BZ45" s="25"/>
      <c r="CA45" s="17"/>
      <c r="CB45" s="17"/>
      <c r="CC45" s="25"/>
      <c r="CD45" s="17"/>
      <c r="CE45" s="17"/>
      <c r="CF45" s="25"/>
      <c r="CG45" s="17"/>
      <c r="CH45" s="17"/>
      <c r="CI45" s="25"/>
      <c r="CJ45" s="17"/>
      <c r="CK45" s="17"/>
      <c r="CL45" s="25"/>
      <c r="CM45" s="17"/>
      <c r="CN45" s="17"/>
      <c r="CO45" s="25"/>
      <c r="CP45" s="17"/>
      <c r="CQ45" s="17"/>
      <c r="CR45" s="25"/>
    </row>
    <row r="46" spans="1:96" ht="15" customHeight="1" x14ac:dyDescent="0.35">
      <c r="A46" s="89">
        <v>22</v>
      </c>
      <c r="B46" s="60" t="s">
        <v>41</v>
      </c>
      <c r="C46" s="60" t="s">
        <v>6</v>
      </c>
      <c r="D46" s="71">
        <f>SUM(D33*66%)</f>
        <v>0</v>
      </c>
      <c r="E46" s="13"/>
      <c r="F46" s="38">
        <f>D46</f>
        <v>0</v>
      </c>
      <c r="G46" s="71">
        <f>SUM(G33*66%)</f>
        <v>0</v>
      </c>
      <c r="H46" s="13"/>
      <c r="I46" s="38">
        <f>G46</f>
        <v>0</v>
      </c>
      <c r="J46" s="71">
        <f>SUM(J33*66%)</f>
        <v>0</v>
      </c>
      <c r="K46" s="13"/>
      <c r="L46" s="38">
        <f>J46</f>
        <v>0</v>
      </c>
      <c r="M46" s="71">
        <f>SUM(M33*66%)</f>
        <v>0</v>
      </c>
      <c r="N46" s="13"/>
      <c r="O46" s="38">
        <f>M46</f>
        <v>0</v>
      </c>
      <c r="P46" s="71">
        <f>SUM(P33*66%)</f>
        <v>0</v>
      </c>
      <c r="Q46" s="13"/>
      <c r="R46" s="38">
        <f>P46</f>
        <v>0</v>
      </c>
      <c r="S46" s="71">
        <f>SUM(S33*66%)</f>
        <v>0</v>
      </c>
      <c r="T46" s="13"/>
      <c r="U46" s="38">
        <f>S46</f>
        <v>0</v>
      </c>
      <c r="V46" s="71">
        <f>SUM(V33*66%)</f>
        <v>0</v>
      </c>
      <c r="W46" s="13"/>
      <c r="X46" s="38">
        <f>V46</f>
        <v>0</v>
      </c>
      <c r="Y46" s="71">
        <f>SUM(Y33*66%)</f>
        <v>0</v>
      </c>
      <c r="Z46" s="13"/>
      <c r="AA46" s="38">
        <f>Y46</f>
        <v>0</v>
      </c>
      <c r="AB46" s="71">
        <f>SUM(AB33*66%)</f>
        <v>0</v>
      </c>
      <c r="AC46" s="13"/>
      <c r="AD46" s="38">
        <f>AB46</f>
        <v>0</v>
      </c>
      <c r="AE46" s="71">
        <f>SUM(AE33*66%)</f>
        <v>0</v>
      </c>
      <c r="AF46" s="13"/>
      <c r="AG46" s="38">
        <f>AE46</f>
        <v>0</v>
      </c>
      <c r="AH46" s="71">
        <f>SUM(AH33*66%)</f>
        <v>0</v>
      </c>
      <c r="AI46" s="13"/>
      <c r="AJ46" s="38">
        <f>AH46</f>
        <v>0</v>
      </c>
      <c r="AK46" s="71">
        <f>SUM(AK33*66%)</f>
        <v>0</v>
      </c>
      <c r="AL46" s="13"/>
      <c r="AM46" s="38">
        <f>AK46</f>
        <v>0</v>
      </c>
      <c r="AN46" s="71">
        <f>SUM(AN33*66%)</f>
        <v>0</v>
      </c>
      <c r="AO46" s="13"/>
      <c r="AP46" s="38">
        <f>AN46</f>
        <v>0</v>
      </c>
      <c r="AQ46" s="71">
        <f>SUM(AQ33*66%)</f>
        <v>0</v>
      </c>
      <c r="AR46" s="13"/>
      <c r="AS46" s="38">
        <f>AQ46</f>
        <v>0</v>
      </c>
      <c r="AT46" s="71">
        <f>SUM(AT33*66%)</f>
        <v>0</v>
      </c>
      <c r="AU46" s="13"/>
      <c r="AV46" s="38">
        <f>AT46</f>
        <v>0</v>
      </c>
      <c r="AW46" s="71">
        <f>SUM(AW33*66%)</f>
        <v>0</v>
      </c>
      <c r="AX46" s="13"/>
      <c r="AY46" s="38">
        <f>AW46</f>
        <v>0</v>
      </c>
      <c r="AZ46" s="71">
        <f>SUM(AZ33*66%)</f>
        <v>0</v>
      </c>
      <c r="BA46" s="13"/>
      <c r="BB46" s="38">
        <f>AZ46</f>
        <v>0</v>
      </c>
      <c r="BC46" s="71">
        <f>SUM(BC33*66%)</f>
        <v>0</v>
      </c>
      <c r="BD46" s="13"/>
      <c r="BE46" s="38">
        <f>BC46</f>
        <v>0</v>
      </c>
      <c r="BF46" s="71">
        <f>SUM(BF33*66%)</f>
        <v>0</v>
      </c>
      <c r="BG46" s="13"/>
      <c r="BH46" s="38">
        <f>BF46</f>
        <v>0</v>
      </c>
      <c r="BI46" s="71">
        <f>SUM(BI33*66%)</f>
        <v>0</v>
      </c>
      <c r="BJ46" s="13"/>
      <c r="BK46" s="38">
        <f>BI46</f>
        <v>0</v>
      </c>
      <c r="BL46" s="71">
        <f>SUM(BL33*66%)</f>
        <v>0</v>
      </c>
      <c r="BM46" s="13"/>
      <c r="BN46" s="38">
        <f>BL46</f>
        <v>0</v>
      </c>
      <c r="BO46" s="71">
        <f>SUM(BO33*66%)</f>
        <v>0</v>
      </c>
      <c r="BP46" s="13"/>
      <c r="BQ46" s="38">
        <f>BO46</f>
        <v>0</v>
      </c>
      <c r="BR46" s="71">
        <f>SUM(BR33*66%)</f>
        <v>0</v>
      </c>
      <c r="BS46" s="13"/>
      <c r="BT46" s="38">
        <f>BR46</f>
        <v>0</v>
      </c>
      <c r="BU46" s="71">
        <f>SUM(BU33*66%)</f>
        <v>0</v>
      </c>
      <c r="BV46" s="13"/>
      <c r="BW46" s="38">
        <f>BU46</f>
        <v>0</v>
      </c>
      <c r="BX46" s="71">
        <f>SUM(BX33*66%)</f>
        <v>0</v>
      </c>
      <c r="BY46" s="13"/>
      <c r="BZ46" s="38">
        <f>BX46</f>
        <v>0</v>
      </c>
      <c r="CA46" s="71">
        <f>SUM(CA33*66%)</f>
        <v>0</v>
      </c>
      <c r="CB46" s="13"/>
      <c r="CC46" s="38">
        <f>CA46</f>
        <v>0</v>
      </c>
      <c r="CD46" s="71">
        <f>SUM(CD33*66%)</f>
        <v>0</v>
      </c>
      <c r="CE46" s="13"/>
      <c r="CF46" s="38">
        <f>CD46</f>
        <v>0</v>
      </c>
      <c r="CG46" s="71">
        <f>SUM(CG33*66%)</f>
        <v>0</v>
      </c>
      <c r="CH46" s="13"/>
      <c r="CI46" s="38">
        <f>CG46</f>
        <v>0</v>
      </c>
      <c r="CJ46" s="71">
        <f>SUM(CJ33*66%)</f>
        <v>0</v>
      </c>
      <c r="CK46" s="13"/>
      <c r="CL46" s="38">
        <f>CJ46</f>
        <v>0</v>
      </c>
      <c r="CM46" s="71">
        <f>SUM(CM33*66%)</f>
        <v>0</v>
      </c>
      <c r="CN46" s="13"/>
      <c r="CO46" s="38">
        <f>CM46</f>
        <v>0</v>
      </c>
      <c r="CP46" s="71" t="e">
        <f>SUM(CP33*66%)</f>
        <v>#DIV/0!</v>
      </c>
      <c r="CQ46" s="13"/>
      <c r="CR46" s="38" t="e">
        <f>CP46</f>
        <v>#DIV/0!</v>
      </c>
    </row>
    <row r="47" spans="1:96" ht="15" customHeight="1" x14ac:dyDescent="0.35">
      <c r="A47" s="84">
        <v>23</v>
      </c>
      <c r="B47" s="41" t="s">
        <v>42</v>
      </c>
      <c r="C47" s="17"/>
      <c r="D47" s="18"/>
      <c r="E47" s="36"/>
      <c r="F47" s="19"/>
      <c r="G47" s="18"/>
      <c r="H47" s="36"/>
      <c r="I47" s="19"/>
      <c r="J47" s="18"/>
      <c r="K47" s="36"/>
      <c r="L47" s="19"/>
      <c r="M47" s="18"/>
      <c r="N47" s="36"/>
      <c r="O47" s="19"/>
      <c r="P47" s="18"/>
      <c r="Q47" s="36"/>
      <c r="R47" s="19"/>
      <c r="S47" s="18"/>
      <c r="T47" s="36"/>
      <c r="U47" s="19"/>
      <c r="V47" s="18"/>
      <c r="W47" s="36"/>
      <c r="X47" s="19"/>
      <c r="Y47" s="18"/>
      <c r="Z47" s="36"/>
      <c r="AA47" s="19"/>
      <c r="AB47" s="18"/>
      <c r="AC47" s="36"/>
      <c r="AD47" s="19"/>
      <c r="AE47" s="18"/>
      <c r="AF47" s="36"/>
      <c r="AG47" s="19"/>
      <c r="AH47" s="18"/>
      <c r="AI47" s="36"/>
      <c r="AJ47" s="19"/>
      <c r="AK47" s="18"/>
      <c r="AL47" s="36"/>
      <c r="AM47" s="19"/>
      <c r="AN47" s="18"/>
      <c r="AO47" s="36"/>
      <c r="AP47" s="19"/>
      <c r="AQ47" s="18"/>
      <c r="AR47" s="36"/>
      <c r="AS47" s="19"/>
      <c r="AT47" s="18"/>
      <c r="AU47" s="36"/>
      <c r="AV47" s="19"/>
      <c r="AW47" s="18"/>
      <c r="AX47" s="36"/>
      <c r="AY47" s="19"/>
      <c r="AZ47" s="18"/>
      <c r="BA47" s="36"/>
      <c r="BB47" s="19"/>
      <c r="BC47" s="18"/>
      <c r="BD47" s="36"/>
      <c r="BE47" s="19"/>
      <c r="BF47" s="18"/>
      <c r="BG47" s="36"/>
      <c r="BH47" s="19"/>
      <c r="BI47" s="18"/>
      <c r="BJ47" s="36"/>
      <c r="BK47" s="19"/>
      <c r="BL47" s="18"/>
      <c r="BM47" s="36"/>
      <c r="BN47" s="19"/>
      <c r="BO47" s="18"/>
      <c r="BP47" s="36"/>
      <c r="BQ47" s="19"/>
      <c r="BR47" s="18"/>
      <c r="BS47" s="36"/>
      <c r="BT47" s="19"/>
      <c r="BU47" s="18"/>
      <c r="BV47" s="36"/>
      <c r="BW47" s="19"/>
      <c r="BX47" s="18"/>
      <c r="BY47" s="36"/>
      <c r="BZ47" s="19"/>
      <c r="CA47" s="18"/>
      <c r="CB47" s="36"/>
      <c r="CC47" s="19"/>
      <c r="CD47" s="18"/>
      <c r="CE47" s="36"/>
      <c r="CF47" s="19"/>
      <c r="CG47" s="18"/>
      <c r="CH47" s="36"/>
      <c r="CI47" s="19"/>
      <c r="CJ47" s="18"/>
      <c r="CK47" s="36"/>
      <c r="CL47" s="19"/>
      <c r="CM47" s="18"/>
      <c r="CN47" s="36"/>
      <c r="CO47" s="19"/>
      <c r="CP47" s="18"/>
      <c r="CQ47" s="36"/>
      <c r="CR47" s="19"/>
    </row>
    <row r="48" spans="1:96" ht="15" customHeight="1" x14ac:dyDescent="0.35">
      <c r="A48" s="85">
        <v>23.1</v>
      </c>
      <c r="B48" s="57" t="s">
        <v>46</v>
      </c>
      <c r="C48" s="57" t="s">
        <v>6</v>
      </c>
      <c r="D48" s="72">
        <f>D33*0.04</f>
        <v>0</v>
      </c>
      <c r="E48" s="33"/>
      <c r="F48" s="12">
        <f>SUM(E48*D48)</f>
        <v>0</v>
      </c>
      <c r="G48" s="72">
        <f>G33*0.04</f>
        <v>0</v>
      </c>
      <c r="H48" s="33"/>
      <c r="I48" s="12">
        <f>SUM(H48*G48)</f>
        <v>0</v>
      </c>
      <c r="J48" s="72">
        <f>J33*0.04</f>
        <v>0</v>
      </c>
      <c r="K48" s="33"/>
      <c r="L48" s="12">
        <f>SUM(K48*J48)</f>
        <v>0</v>
      </c>
      <c r="M48" s="72">
        <f>M33*0.04</f>
        <v>0</v>
      </c>
      <c r="N48" s="33"/>
      <c r="O48" s="12">
        <f>SUM(N48*M48)</f>
        <v>0</v>
      </c>
      <c r="P48" s="72">
        <f>P33*0.04</f>
        <v>0</v>
      </c>
      <c r="Q48" s="33"/>
      <c r="R48" s="12">
        <f>SUM(Q48*P48)</f>
        <v>0</v>
      </c>
      <c r="S48" s="72">
        <f>S33*0.04</f>
        <v>0</v>
      </c>
      <c r="T48" s="33"/>
      <c r="U48" s="12">
        <f>SUM(T48*S48)</f>
        <v>0</v>
      </c>
      <c r="V48" s="72">
        <f>V33*0.04</f>
        <v>0</v>
      </c>
      <c r="W48" s="33"/>
      <c r="X48" s="12">
        <f>SUM(W48*V48)</f>
        <v>0</v>
      </c>
      <c r="Y48" s="72">
        <f>Y33*0.04</f>
        <v>0</v>
      </c>
      <c r="Z48" s="33"/>
      <c r="AA48" s="12">
        <f>SUM(Z48*Y48)</f>
        <v>0</v>
      </c>
      <c r="AB48" s="72">
        <f>AB33*0.04</f>
        <v>0</v>
      </c>
      <c r="AC48" s="33"/>
      <c r="AD48" s="12">
        <f>SUM(AC48*AB48)</f>
        <v>0</v>
      </c>
      <c r="AE48" s="72">
        <f>AE33*0.04</f>
        <v>0</v>
      </c>
      <c r="AF48" s="33"/>
      <c r="AG48" s="12">
        <f>SUM(AF48*AE48)</f>
        <v>0</v>
      </c>
      <c r="AH48" s="72">
        <f>AH33*0.04</f>
        <v>0</v>
      </c>
      <c r="AI48" s="33"/>
      <c r="AJ48" s="12">
        <f>SUM(AI48*AH48)</f>
        <v>0</v>
      </c>
      <c r="AK48" s="72">
        <f>AK33*0.04</f>
        <v>0</v>
      </c>
      <c r="AL48" s="33"/>
      <c r="AM48" s="12">
        <f>SUM(AL48*AK48)</f>
        <v>0</v>
      </c>
      <c r="AN48" s="72">
        <f>AN33*0.04</f>
        <v>0</v>
      </c>
      <c r="AO48" s="33"/>
      <c r="AP48" s="12">
        <f>SUM(AO48*AN48)</f>
        <v>0</v>
      </c>
      <c r="AQ48" s="72">
        <f>AQ33*0.04</f>
        <v>0</v>
      </c>
      <c r="AR48" s="33"/>
      <c r="AS48" s="12">
        <f>SUM(AR48*AQ48)</f>
        <v>0</v>
      </c>
      <c r="AT48" s="72">
        <f>AT33*0.04</f>
        <v>0</v>
      </c>
      <c r="AU48" s="33"/>
      <c r="AV48" s="12">
        <f>SUM(AU48*AT48)</f>
        <v>0</v>
      </c>
      <c r="AW48" s="72">
        <f>AW33*0.04</f>
        <v>0</v>
      </c>
      <c r="AX48" s="33"/>
      <c r="AY48" s="12">
        <f>SUM(AX48*AW48)</f>
        <v>0</v>
      </c>
      <c r="AZ48" s="72">
        <f>AZ33*0.04</f>
        <v>0</v>
      </c>
      <c r="BA48" s="33"/>
      <c r="BB48" s="12">
        <f>SUM(BA48*AZ48)</f>
        <v>0</v>
      </c>
      <c r="BC48" s="72">
        <f>BC33*0.04</f>
        <v>0</v>
      </c>
      <c r="BD48" s="33"/>
      <c r="BE48" s="12">
        <f>SUM(BD48*BC48)</f>
        <v>0</v>
      </c>
      <c r="BF48" s="72">
        <f>BF33*0.04</f>
        <v>0</v>
      </c>
      <c r="BG48" s="33"/>
      <c r="BH48" s="12">
        <f>SUM(BG48*BF48)</f>
        <v>0</v>
      </c>
      <c r="BI48" s="72">
        <f>BI33*0.04</f>
        <v>0</v>
      </c>
      <c r="BJ48" s="33"/>
      <c r="BK48" s="12">
        <f>SUM(BJ48*BI48)</f>
        <v>0</v>
      </c>
      <c r="BL48" s="72">
        <f>BL33*0.04</f>
        <v>0</v>
      </c>
      <c r="BM48" s="33"/>
      <c r="BN48" s="12">
        <f>SUM(BM48*BL48)</f>
        <v>0</v>
      </c>
      <c r="BO48" s="72">
        <f>BO33*0.04</f>
        <v>0</v>
      </c>
      <c r="BP48" s="33"/>
      <c r="BQ48" s="12">
        <f>SUM(BP48*BO48)</f>
        <v>0</v>
      </c>
      <c r="BR48" s="72">
        <f>BR33*0.04</f>
        <v>0</v>
      </c>
      <c r="BS48" s="33"/>
      <c r="BT48" s="12">
        <f>SUM(BS48*BR48)</f>
        <v>0</v>
      </c>
      <c r="BU48" s="72">
        <f>BU33*0.04</f>
        <v>0</v>
      </c>
      <c r="BV48" s="33"/>
      <c r="BW48" s="12">
        <f>SUM(BV48*BU48)</f>
        <v>0</v>
      </c>
      <c r="BX48" s="72">
        <f>BX33*0.04</f>
        <v>0</v>
      </c>
      <c r="BY48" s="33"/>
      <c r="BZ48" s="12">
        <f>SUM(BY48*BX48)</f>
        <v>0</v>
      </c>
      <c r="CA48" s="72">
        <f>CA33*0.04</f>
        <v>0</v>
      </c>
      <c r="CB48" s="33"/>
      <c r="CC48" s="12">
        <f>SUM(CB48*CA48)</f>
        <v>0</v>
      </c>
      <c r="CD48" s="72">
        <f>CD33*0.04</f>
        <v>0</v>
      </c>
      <c r="CE48" s="33"/>
      <c r="CF48" s="12">
        <f>SUM(CE48*CD48)</f>
        <v>0</v>
      </c>
      <c r="CG48" s="72">
        <f>CG33*0.04</f>
        <v>0</v>
      </c>
      <c r="CH48" s="33"/>
      <c r="CI48" s="12">
        <f>SUM(CH48*CG48)</f>
        <v>0</v>
      </c>
      <c r="CJ48" s="72">
        <f>CJ33*0.04</f>
        <v>0</v>
      </c>
      <c r="CK48" s="33"/>
      <c r="CL48" s="12">
        <f>SUM(CK48*CJ48)</f>
        <v>0</v>
      </c>
      <c r="CM48" s="72">
        <f>CM33*0.04</f>
        <v>0</v>
      </c>
      <c r="CN48" s="33"/>
      <c r="CO48" s="12">
        <f>SUM(CN48*CM48)</f>
        <v>0</v>
      </c>
      <c r="CP48" s="72" t="e">
        <f>CP33*0.04</f>
        <v>#DIV/0!</v>
      </c>
      <c r="CQ48" s="94" t="e">
        <f t="shared" ref="CQ48:CQ50" si="216">AVERAGE(CN48,CK48,CH48,CE48,CB48,BY48,BV48,BS48,BP48,BM48,BJ48,BG48,BD48,BA48,AX48,AU48,AR48,AO48,AL48,AI48,AF48,AC48,Z48,W48,T48,Q48,N48,K48,H48,E48)</f>
        <v>#DIV/0!</v>
      </c>
      <c r="CR48" s="12" t="e">
        <f>SUM(CQ48*CP48)</f>
        <v>#DIV/0!</v>
      </c>
    </row>
    <row r="49" spans="1:96" ht="15" customHeight="1" x14ac:dyDescent="0.35">
      <c r="A49" s="85">
        <v>23.2</v>
      </c>
      <c r="B49" s="51" t="s">
        <v>47</v>
      </c>
      <c r="C49" s="51" t="s">
        <v>6</v>
      </c>
      <c r="D49" s="73">
        <f>D33*0.2</f>
        <v>0</v>
      </c>
      <c r="E49" s="34"/>
      <c r="F49" s="3">
        <f>SUM(E49*D49)</f>
        <v>0</v>
      </c>
      <c r="G49" s="73">
        <f>G33*0.2</f>
        <v>0</v>
      </c>
      <c r="H49" s="34"/>
      <c r="I49" s="3">
        <f>SUM(H49*G49)</f>
        <v>0</v>
      </c>
      <c r="J49" s="73">
        <f>J33*0.2</f>
        <v>0</v>
      </c>
      <c r="K49" s="34"/>
      <c r="L49" s="3">
        <f>SUM(K49*J49)</f>
        <v>0</v>
      </c>
      <c r="M49" s="73">
        <f>M33*0.2</f>
        <v>0</v>
      </c>
      <c r="N49" s="34"/>
      <c r="O49" s="3">
        <f>SUM(N49*M49)</f>
        <v>0</v>
      </c>
      <c r="P49" s="73">
        <f>P33*0.2</f>
        <v>0</v>
      </c>
      <c r="Q49" s="34"/>
      <c r="R49" s="3">
        <f>SUM(Q49*P49)</f>
        <v>0</v>
      </c>
      <c r="S49" s="73">
        <f>S33*0.2</f>
        <v>0</v>
      </c>
      <c r="T49" s="34"/>
      <c r="U49" s="3">
        <f>SUM(T49*S49)</f>
        <v>0</v>
      </c>
      <c r="V49" s="73">
        <f>V33*0.2</f>
        <v>0</v>
      </c>
      <c r="W49" s="34"/>
      <c r="X49" s="3">
        <f>SUM(W49*V49)</f>
        <v>0</v>
      </c>
      <c r="Y49" s="73">
        <f>Y33*0.2</f>
        <v>0</v>
      </c>
      <c r="Z49" s="34"/>
      <c r="AA49" s="3">
        <f>SUM(Z49*Y49)</f>
        <v>0</v>
      </c>
      <c r="AB49" s="73">
        <f>AB33*0.2</f>
        <v>0</v>
      </c>
      <c r="AC49" s="34"/>
      <c r="AD49" s="3">
        <f>SUM(AC49*AB49)</f>
        <v>0</v>
      </c>
      <c r="AE49" s="73">
        <f>AE33*0.2</f>
        <v>0</v>
      </c>
      <c r="AF49" s="34"/>
      <c r="AG49" s="3">
        <f>SUM(AF49*AE49)</f>
        <v>0</v>
      </c>
      <c r="AH49" s="73">
        <f>AH33*0.2</f>
        <v>0</v>
      </c>
      <c r="AI49" s="34"/>
      <c r="AJ49" s="3">
        <f>SUM(AI49*AH49)</f>
        <v>0</v>
      </c>
      <c r="AK49" s="73">
        <f>AK33*0.2</f>
        <v>0</v>
      </c>
      <c r="AL49" s="34"/>
      <c r="AM49" s="3">
        <f>SUM(AL49*AK49)</f>
        <v>0</v>
      </c>
      <c r="AN49" s="73">
        <f>AN33*0.2</f>
        <v>0</v>
      </c>
      <c r="AO49" s="34"/>
      <c r="AP49" s="3">
        <f>SUM(AO49*AN49)</f>
        <v>0</v>
      </c>
      <c r="AQ49" s="73">
        <f>AQ33*0.2</f>
        <v>0</v>
      </c>
      <c r="AR49" s="34"/>
      <c r="AS49" s="3">
        <f>SUM(AR49*AQ49)</f>
        <v>0</v>
      </c>
      <c r="AT49" s="73">
        <f>AT33*0.2</f>
        <v>0</v>
      </c>
      <c r="AU49" s="34"/>
      <c r="AV49" s="3">
        <f>SUM(AU49*AT49)</f>
        <v>0</v>
      </c>
      <c r="AW49" s="73">
        <f>AW33*0.2</f>
        <v>0</v>
      </c>
      <c r="AX49" s="34"/>
      <c r="AY49" s="3">
        <f>SUM(AX49*AW49)</f>
        <v>0</v>
      </c>
      <c r="AZ49" s="73">
        <f>AZ33*0.2</f>
        <v>0</v>
      </c>
      <c r="BA49" s="34"/>
      <c r="BB49" s="3">
        <f>SUM(BA49*AZ49)</f>
        <v>0</v>
      </c>
      <c r="BC49" s="73">
        <f>BC33*0.2</f>
        <v>0</v>
      </c>
      <c r="BD49" s="34"/>
      <c r="BE49" s="3">
        <f>SUM(BD49*BC49)</f>
        <v>0</v>
      </c>
      <c r="BF49" s="73">
        <f>BF33*0.2</f>
        <v>0</v>
      </c>
      <c r="BG49" s="34"/>
      <c r="BH49" s="3">
        <f>SUM(BG49*BF49)</f>
        <v>0</v>
      </c>
      <c r="BI49" s="73">
        <f>BI33*0.2</f>
        <v>0</v>
      </c>
      <c r="BJ49" s="34"/>
      <c r="BK49" s="3">
        <f>SUM(BJ49*BI49)</f>
        <v>0</v>
      </c>
      <c r="BL49" s="73">
        <f>BL33*0.2</f>
        <v>0</v>
      </c>
      <c r="BM49" s="34"/>
      <c r="BN49" s="3">
        <f>SUM(BM49*BL49)</f>
        <v>0</v>
      </c>
      <c r="BO49" s="73">
        <f>BO33*0.2</f>
        <v>0</v>
      </c>
      <c r="BP49" s="34"/>
      <c r="BQ49" s="3">
        <f>SUM(BP49*BO49)</f>
        <v>0</v>
      </c>
      <c r="BR49" s="73">
        <f>BR33*0.2</f>
        <v>0</v>
      </c>
      <c r="BS49" s="34"/>
      <c r="BT49" s="3">
        <f>SUM(BS49*BR49)</f>
        <v>0</v>
      </c>
      <c r="BU49" s="73">
        <f>BU33*0.2</f>
        <v>0</v>
      </c>
      <c r="BV49" s="34"/>
      <c r="BW49" s="3">
        <f>SUM(BV49*BU49)</f>
        <v>0</v>
      </c>
      <c r="BX49" s="73">
        <f>BX33*0.2</f>
        <v>0</v>
      </c>
      <c r="BY49" s="34"/>
      <c r="BZ49" s="3">
        <f>SUM(BY49*BX49)</f>
        <v>0</v>
      </c>
      <c r="CA49" s="73">
        <f>CA33*0.2</f>
        <v>0</v>
      </c>
      <c r="CB49" s="34"/>
      <c r="CC49" s="3">
        <f>SUM(CB49*CA49)</f>
        <v>0</v>
      </c>
      <c r="CD49" s="73">
        <f>CD33*0.2</f>
        <v>0</v>
      </c>
      <c r="CE49" s="34"/>
      <c r="CF49" s="3">
        <f>SUM(CE49*CD49)</f>
        <v>0</v>
      </c>
      <c r="CG49" s="73">
        <f>CG33*0.2</f>
        <v>0</v>
      </c>
      <c r="CH49" s="34"/>
      <c r="CI49" s="3">
        <f>SUM(CH49*CG49)</f>
        <v>0</v>
      </c>
      <c r="CJ49" s="73">
        <f>CJ33*0.2</f>
        <v>0</v>
      </c>
      <c r="CK49" s="34"/>
      <c r="CL49" s="3">
        <f>SUM(CK49*CJ49)</f>
        <v>0</v>
      </c>
      <c r="CM49" s="73">
        <f>CM33*0.2</f>
        <v>0</v>
      </c>
      <c r="CN49" s="34"/>
      <c r="CO49" s="3">
        <f>SUM(CN49*CM49)</f>
        <v>0</v>
      </c>
      <c r="CP49" s="73" t="e">
        <f>CP33*0.2</f>
        <v>#DIV/0!</v>
      </c>
      <c r="CQ49" s="94" t="e">
        <f t="shared" si="216"/>
        <v>#DIV/0!</v>
      </c>
      <c r="CR49" s="3" t="e">
        <f>SUM(CQ49*CP49)</f>
        <v>#DIV/0!</v>
      </c>
    </row>
    <row r="50" spans="1:96" ht="15" customHeight="1" x14ac:dyDescent="0.35">
      <c r="A50" s="85">
        <v>23.3</v>
      </c>
      <c r="B50" s="51" t="s">
        <v>48</v>
      </c>
      <c r="C50" s="51" t="s">
        <v>6</v>
      </c>
      <c r="D50" s="73">
        <f>D33*0.085</f>
        <v>0</v>
      </c>
      <c r="E50" s="34"/>
      <c r="F50" s="3">
        <f>SUM(E50*D50)</f>
        <v>0</v>
      </c>
      <c r="G50" s="73">
        <f>G33*0.085</f>
        <v>0</v>
      </c>
      <c r="H50" s="34"/>
      <c r="I50" s="3">
        <f>SUM(H50*G50)</f>
        <v>0</v>
      </c>
      <c r="J50" s="73">
        <f>J33*0.085</f>
        <v>0</v>
      </c>
      <c r="K50" s="34"/>
      <c r="L50" s="3">
        <f>SUM(K50*J50)</f>
        <v>0</v>
      </c>
      <c r="M50" s="73">
        <f>M33*0.085</f>
        <v>0</v>
      </c>
      <c r="N50" s="34"/>
      <c r="O50" s="3">
        <f>SUM(N50*M50)</f>
        <v>0</v>
      </c>
      <c r="P50" s="73">
        <f>P33*0.085</f>
        <v>0</v>
      </c>
      <c r="Q50" s="34"/>
      <c r="R50" s="3">
        <f>SUM(Q50*P50)</f>
        <v>0</v>
      </c>
      <c r="S50" s="73">
        <f>S33*0.085</f>
        <v>0</v>
      </c>
      <c r="T50" s="34"/>
      <c r="U50" s="3">
        <f>SUM(T50*S50)</f>
        <v>0</v>
      </c>
      <c r="V50" s="73">
        <f>V33*0.085</f>
        <v>0</v>
      </c>
      <c r="W50" s="34"/>
      <c r="X50" s="3">
        <f>SUM(W50*V50)</f>
        <v>0</v>
      </c>
      <c r="Y50" s="73">
        <f>Y33*0.085</f>
        <v>0</v>
      </c>
      <c r="Z50" s="34"/>
      <c r="AA50" s="3">
        <f>SUM(Z50*Y50)</f>
        <v>0</v>
      </c>
      <c r="AB50" s="73">
        <f>AB33*0.085</f>
        <v>0</v>
      </c>
      <c r="AC50" s="34"/>
      <c r="AD50" s="3">
        <f>SUM(AC50*AB50)</f>
        <v>0</v>
      </c>
      <c r="AE50" s="73">
        <f>AE33*0.085</f>
        <v>0</v>
      </c>
      <c r="AF50" s="34"/>
      <c r="AG50" s="3">
        <f>SUM(AF50*AE50)</f>
        <v>0</v>
      </c>
      <c r="AH50" s="73">
        <f>AH33*0.085</f>
        <v>0</v>
      </c>
      <c r="AI50" s="34"/>
      <c r="AJ50" s="3">
        <f>SUM(AI50*AH50)</f>
        <v>0</v>
      </c>
      <c r="AK50" s="73">
        <f>AK33*0.085</f>
        <v>0</v>
      </c>
      <c r="AL50" s="34"/>
      <c r="AM50" s="3">
        <f>SUM(AL50*AK50)</f>
        <v>0</v>
      </c>
      <c r="AN50" s="73">
        <f>AN33*0.085</f>
        <v>0</v>
      </c>
      <c r="AO50" s="34"/>
      <c r="AP50" s="3">
        <f>SUM(AO50*AN50)</f>
        <v>0</v>
      </c>
      <c r="AQ50" s="73">
        <f>AQ33*0.085</f>
        <v>0</v>
      </c>
      <c r="AR50" s="34"/>
      <c r="AS50" s="3">
        <f>SUM(AR50*AQ50)</f>
        <v>0</v>
      </c>
      <c r="AT50" s="73">
        <f>AT33*0.085</f>
        <v>0</v>
      </c>
      <c r="AU50" s="34"/>
      <c r="AV50" s="3">
        <f>SUM(AU50*AT50)</f>
        <v>0</v>
      </c>
      <c r="AW50" s="73">
        <f>AW33*0.085</f>
        <v>0</v>
      </c>
      <c r="AX50" s="34"/>
      <c r="AY50" s="3">
        <f>SUM(AX50*AW50)</f>
        <v>0</v>
      </c>
      <c r="AZ50" s="73">
        <f>AZ33*0.085</f>
        <v>0</v>
      </c>
      <c r="BA50" s="34"/>
      <c r="BB50" s="3">
        <f>SUM(BA50*AZ50)</f>
        <v>0</v>
      </c>
      <c r="BC50" s="73">
        <f>BC33*0.085</f>
        <v>0</v>
      </c>
      <c r="BD50" s="34"/>
      <c r="BE50" s="3">
        <f>SUM(BD50*BC50)</f>
        <v>0</v>
      </c>
      <c r="BF50" s="73">
        <f>BF33*0.085</f>
        <v>0</v>
      </c>
      <c r="BG50" s="34"/>
      <c r="BH50" s="3">
        <f>SUM(BG50*BF50)</f>
        <v>0</v>
      </c>
      <c r="BI50" s="73">
        <f>BI33*0.085</f>
        <v>0</v>
      </c>
      <c r="BJ50" s="34"/>
      <c r="BK50" s="3">
        <f>SUM(BJ50*BI50)</f>
        <v>0</v>
      </c>
      <c r="BL50" s="73">
        <f>BL33*0.085</f>
        <v>0</v>
      </c>
      <c r="BM50" s="34"/>
      <c r="BN50" s="3">
        <f>SUM(BM50*BL50)</f>
        <v>0</v>
      </c>
      <c r="BO50" s="73">
        <f>BO33*0.085</f>
        <v>0</v>
      </c>
      <c r="BP50" s="34"/>
      <c r="BQ50" s="3">
        <f>SUM(BP50*BO50)</f>
        <v>0</v>
      </c>
      <c r="BR50" s="73">
        <f>BR33*0.085</f>
        <v>0</v>
      </c>
      <c r="BS50" s="34"/>
      <c r="BT50" s="3">
        <f>SUM(BS50*BR50)</f>
        <v>0</v>
      </c>
      <c r="BU50" s="73">
        <f>BU33*0.085</f>
        <v>0</v>
      </c>
      <c r="BV50" s="34"/>
      <c r="BW50" s="3">
        <f>SUM(BV50*BU50)</f>
        <v>0</v>
      </c>
      <c r="BX50" s="73">
        <f>BX33*0.085</f>
        <v>0</v>
      </c>
      <c r="BY50" s="34"/>
      <c r="BZ50" s="3">
        <f>SUM(BY50*BX50)</f>
        <v>0</v>
      </c>
      <c r="CA50" s="73">
        <f>CA33*0.085</f>
        <v>0</v>
      </c>
      <c r="CB50" s="34"/>
      <c r="CC50" s="3">
        <f>SUM(CB50*CA50)</f>
        <v>0</v>
      </c>
      <c r="CD50" s="73">
        <f>CD33*0.085</f>
        <v>0</v>
      </c>
      <c r="CE50" s="34"/>
      <c r="CF50" s="3">
        <f>SUM(CE50*CD50)</f>
        <v>0</v>
      </c>
      <c r="CG50" s="73">
        <f>CG33*0.085</f>
        <v>0</v>
      </c>
      <c r="CH50" s="34"/>
      <c r="CI50" s="3">
        <f>SUM(CH50*CG50)</f>
        <v>0</v>
      </c>
      <c r="CJ50" s="73">
        <f>CJ33*0.085</f>
        <v>0</v>
      </c>
      <c r="CK50" s="34"/>
      <c r="CL50" s="3">
        <f>SUM(CK50*CJ50)</f>
        <v>0</v>
      </c>
      <c r="CM50" s="73">
        <f>CM33*0.085</f>
        <v>0</v>
      </c>
      <c r="CN50" s="34"/>
      <c r="CO50" s="3">
        <f>SUM(CN50*CM50)</f>
        <v>0</v>
      </c>
      <c r="CP50" s="73" t="e">
        <f>CP33*0.085</f>
        <v>#DIV/0!</v>
      </c>
      <c r="CQ50" s="94" t="e">
        <f t="shared" si="216"/>
        <v>#DIV/0!</v>
      </c>
      <c r="CR50" s="3" t="e">
        <f>SUM(CQ50*CP50)</f>
        <v>#DIV/0!</v>
      </c>
    </row>
    <row r="51" spans="1:96" ht="15" customHeight="1" x14ac:dyDescent="0.35">
      <c r="A51" s="90">
        <v>24</v>
      </c>
      <c r="B51" s="54" t="s">
        <v>45</v>
      </c>
      <c r="C51" s="50"/>
      <c r="D51" s="50"/>
      <c r="E51" s="61"/>
      <c r="F51" s="3">
        <f>F48+F49+F50</f>
        <v>0</v>
      </c>
      <c r="G51" s="50"/>
      <c r="H51" s="61"/>
      <c r="I51" s="3">
        <f>I48+I49+I50</f>
        <v>0</v>
      </c>
      <c r="J51" s="50"/>
      <c r="K51" s="61"/>
      <c r="L51" s="3">
        <f>L48+L49+L50</f>
        <v>0</v>
      </c>
      <c r="M51" s="50"/>
      <c r="N51" s="61"/>
      <c r="O51" s="3">
        <f>O48+O49+O50</f>
        <v>0</v>
      </c>
      <c r="P51" s="50"/>
      <c r="Q51" s="61"/>
      <c r="R51" s="3">
        <f>R48+R49+R50</f>
        <v>0</v>
      </c>
      <c r="S51" s="50"/>
      <c r="T51" s="61"/>
      <c r="U51" s="3">
        <f>U48+U49+U50</f>
        <v>0</v>
      </c>
      <c r="V51" s="50"/>
      <c r="W51" s="61"/>
      <c r="X51" s="3">
        <f>X48+X49+X50</f>
        <v>0</v>
      </c>
      <c r="Y51" s="50"/>
      <c r="Z51" s="61"/>
      <c r="AA51" s="3">
        <f>AA48+AA49+AA50</f>
        <v>0</v>
      </c>
      <c r="AB51" s="50"/>
      <c r="AC51" s="61"/>
      <c r="AD51" s="3">
        <f>AD48+AD49+AD50</f>
        <v>0</v>
      </c>
      <c r="AE51" s="50"/>
      <c r="AF51" s="61"/>
      <c r="AG51" s="3">
        <f>AG48+AG49+AG50</f>
        <v>0</v>
      </c>
      <c r="AH51" s="50"/>
      <c r="AI51" s="61"/>
      <c r="AJ51" s="3">
        <f>AJ48+AJ49+AJ50</f>
        <v>0</v>
      </c>
      <c r="AK51" s="50"/>
      <c r="AL51" s="61"/>
      <c r="AM51" s="3">
        <f>AM48+AM49+AM50</f>
        <v>0</v>
      </c>
      <c r="AN51" s="50"/>
      <c r="AO51" s="61"/>
      <c r="AP51" s="3">
        <f>AP48+AP49+AP50</f>
        <v>0</v>
      </c>
      <c r="AQ51" s="50"/>
      <c r="AR51" s="61"/>
      <c r="AS51" s="3">
        <f>AS48+AS49+AS50</f>
        <v>0</v>
      </c>
      <c r="AT51" s="50"/>
      <c r="AU51" s="61"/>
      <c r="AV51" s="3">
        <f>AV48+AV49+AV50</f>
        <v>0</v>
      </c>
      <c r="AW51" s="50"/>
      <c r="AX51" s="61"/>
      <c r="AY51" s="3">
        <f>AY48+AY49+AY50</f>
        <v>0</v>
      </c>
      <c r="AZ51" s="50"/>
      <c r="BA51" s="61"/>
      <c r="BB51" s="3">
        <f>BB48+BB49+BB50</f>
        <v>0</v>
      </c>
      <c r="BC51" s="50"/>
      <c r="BD51" s="61"/>
      <c r="BE51" s="3">
        <f>BE48+BE49+BE50</f>
        <v>0</v>
      </c>
      <c r="BF51" s="50"/>
      <c r="BG51" s="61"/>
      <c r="BH51" s="3">
        <f>BH48+BH49+BH50</f>
        <v>0</v>
      </c>
      <c r="BI51" s="50"/>
      <c r="BJ51" s="61"/>
      <c r="BK51" s="3">
        <f>BK48+BK49+BK50</f>
        <v>0</v>
      </c>
      <c r="BL51" s="50"/>
      <c r="BM51" s="61"/>
      <c r="BN51" s="3">
        <f>BN48+BN49+BN50</f>
        <v>0</v>
      </c>
      <c r="BO51" s="50"/>
      <c r="BP51" s="61"/>
      <c r="BQ51" s="3">
        <f>BQ48+BQ49+BQ50</f>
        <v>0</v>
      </c>
      <c r="BR51" s="50"/>
      <c r="BS51" s="61"/>
      <c r="BT51" s="3">
        <f>BT48+BT49+BT50</f>
        <v>0</v>
      </c>
      <c r="BU51" s="50"/>
      <c r="BV51" s="61"/>
      <c r="BW51" s="3">
        <f>BW48+BW49+BW50</f>
        <v>0</v>
      </c>
      <c r="BX51" s="50"/>
      <c r="BY51" s="61"/>
      <c r="BZ51" s="3">
        <f>BZ48+BZ49+BZ50</f>
        <v>0</v>
      </c>
      <c r="CA51" s="50"/>
      <c r="CB51" s="61"/>
      <c r="CC51" s="3">
        <f>CC48+CC49+CC50</f>
        <v>0</v>
      </c>
      <c r="CD51" s="50"/>
      <c r="CE51" s="61"/>
      <c r="CF51" s="3">
        <f>CF48+CF49+CF50</f>
        <v>0</v>
      </c>
      <c r="CG51" s="50"/>
      <c r="CH51" s="61"/>
      <c r="CI51" s="3">
        <f>CI48+CI49+CI50</f>
        <v>0</v>
      </c>
      <c r="CJ51" s="50"/>
      <c r="CK51" s="61"/>
      <c r="CL51" s="3">
        <f>CL48+CL49+CL50</f>
        <v>0</v>
      </c>
      <c r="CM51" s="50"/>
      <c r="CN51" s="61"/>
      <c r="CO51" s="3">
        <f>CO48+CO49+CO50</f>
        <v>0</v>
      </c>
      <c r="CP51" s="50"/>
      <c r="CQ51" s="61"/>
      <c r="CR51" s="3" t="e">
        <f>CR48+CR49+CR50</f>
        <v>#DIV/0!</v>
      </c>
    </row>
    <row r="52" spans="1:96" ht="15" customHeight="1" x14ac:dyDescent="0.35">
      <c r="A52" s="90">
        <v>25</v>
      </c>
      <c r="B52" s="54" t="s">
        <v>54</v>
      </c>
      <c r="C52" s="50"/>
      <c r="D52" s="50"/>
      <c r="E52" s="61"/>
      <c r="F52" s="3" t="e">
        <f>F44-F48-F49-F50</f>
        <v>#DIV/0!</v>
      </c>
      <c r="G52" s="50"/>
      <c r="H52" s="61"/>
      <c r="I52" s="3" t="e">
        <f>I44-I48-I49-I50</f>
        <v>#DIV/0!</v>
      </c>
      <c r="J52" s="50"/>
      <c r="K52" s="61"/>
      <c r="L52" s="3" t="e">
        <f>L44-L48-L49-L50</f>
        <v>#DIV/0!</v>
      </c>
      <c r="M52" s="50"/>
      <c r="N52" s="61"/>
      <c r="O52" s="3" t="e">
        <f>O44-O48-O49-O50</f>
        <v>#DIV/0!</v>
      </c>
      <c r="P52" s="50"/>
      <c r="Q52" s="61"/>
      <c r="R52" s="3" t="e">
        <f>R44-R48-R49-R50</f>
        <v>#DIV/0!</v>
      </c>
      <c r="S52" s="50"/>
      <c r="T52" s="61"/>
      <c r="U52" s="3" t="e">
        <f>U44-U48-U49-U50</f>
        <v>#DIV/0!</v>
      </c>
      <c r="V52" s="50"/>
      <c r="W52" s="61"/>
      <c r="X52" s="3" t="e">
        <f>X44-X48-X49-X50</f>
        <v>#DIV/0!</v>
      </c>
      <c r="Y52" s="50"/>
      <c r="Z52" s="61"/>
      <c r="AA52" s="3" t="e">
        <f>AA44-AA48-AA49-AA50</f>
        <v>#DIV/0!</v>
      </c>
      <c r="AB52" s="50"/>
      <c r="AC52" s="61"/>
      <c r="AD52" s="3" t="e">
        <f>AD44-AD48-AD49-AD50</f>
        <v>#DIV/0!</v>
      </c>
      <c r="AE52" s="50"/>
      <c r="AF52" s="61"/>
      <c r="AG52" s="3" t="e">
        <f>AG44-AG48-AG49-AG50</f>
        <v>#DIV/0!</v>
      </c>
      <c r="AH52" s="50"/>
      <c r="AI52" s="61"/>
      <c r="AJ52" s="3" t="e">
        <f>AJ44-AJ48-AJ49-AJ50</f>
        <v>#DIV/0!</v>
      </c>
      <c r="AK52" s="50"/>
      <c r="AL52" s="61"/>
      <c r="AM52" s="3" t="e">
        <f>AM44-AM48-AM49-AM50</f>
        <v>#DIV/0!</v>
      </c>
      <c r="AN52" s="50"/>
      <c r="AO52" s="61"/>
      <c r="AP52" s="3" t="e">
        <f>AP44-AP48-AP49-AP50</f>
        <v>#DIV/0!</v>
      </c>
      <c r="AQ52" s="50"/>
      <c r="AR52" s="61"/>
      <c r="AS52" s="3" t="e">
        <f>AS44-AS48-AS49-AS50</f>
        <v>#DIV/0!</v>
      </c>
      <c r="AT52" s="50"/>
      <c r="AU52" s="61"/>
      <c r="AV52" s="3" t="e">
        <f>AV44-AV48-AV49-AV50</f>
        <v>#DIV/0!</v>
      </c>
      <c r="AW52" s="50"/>
      <c r="AX52" s="61"/>
      <c r="AY52" s="3" t="e">
        <f>AY44-AY48-AY49-AY50</f>
        <v>#DIV/0!</v>
      </c>
      <c r="AZ52" s="50"/>
      <c r="BA52" s="61"/>
      <c r="BB52" s="3" t="e">
        <f>BB44-BB48-BB49-BB50</f>
        <v>#DIV/0!</v>
      </c>
      <c r="BC52" s="50"/>
      <c r="BD52" s="61"/>
      <c r="BE52" s="3" t="e">
        <f>BE44-BE48-BE49-BE50</f>
        <v>#DIV/0!</v>
      </c>
      <c r="BF52" s="50"/>
      <c r="BG52" s="61"/>
      <c r="BH52" s="3" t="e">
        <f>BH44-BH48-BH49-BH50</f>
        <v>#DIV/0!</v>
      </c>
      <c r="BI52" s="50"/>
      <c r="BJ52" s="61"/>
      <c r="BK52" s="3" t="e">
        <f>BK44-BK48-BK49-BK50</f>
        <v>#DIV/0!</v>
      </c>
      <c r="BL52" s="50"/>
      <c r="BM52" s="61"/>
      <c r="BN52" s="3" t="e">
        <f>BN44-BN48-BN49-BN50</f>
        <v>#DIV/0!</v>
      </c>
      <c r="BO52" s="50"/>
      <c r="BP52" s="61"/>
      <c r="BQ52" s="3" t="e">
        <f>BQ44-BQ48-BQ49-BQ50</f>
        <v>#DIV/0!</v>
      </c>
      <c r="BR52" s="50"/>
      <c r="BS52" s="61"/>
      <c r="BT52" s="3" t="e">
        <f>BT44-BT48-BT49-BT50</f>
        <v>#DIV/0!</v>
      </c>
      <c r="BU52" s="50"/>
      <c r="BV52" s="61"/>
      <c r="BW52" s="3" t="e">
        <f>BW44-BW48-BW49-BW50</f>
        <v>#DIV/0!</v>
      </c>
      <c r="BX52" s="50"/>
      <c r="BY52" s="61"/>
      <c r="BZ52" s="3" t="e">
        <f>BZ44-BZ48-BZ49-BZ50</f>
        <v>#DIV/0!</v>
      </c>
      <c r="CA52" s="50"/>
      <c r="CB52" s="61"/>
      <c r="CC52" s="3" t="e">
        <f>CC44-CC48-CC49-CC50</f>
        <v>#DIV/0!</v>
      </c>
      <c r="CD52" s="50"/>
      <c r="CE52" s="61"/>
      <c r="CF52" s="3" t="e">
        <f>CF44-CF48-CF49-CF50</f>
        <v>#DIV/0!</v>
      </c>
      <c r="CG52" s="50"/>
      <c r="CH52" s="61"/>
      <c r="CI52" s="3" t="e">
        <f>CI44-CI48-CI49-CI50</f>
        <v>#DIV/0!</v>
      </c>
      <c r="CJ52" s="50"/>
      <c r="CK52" s="61"/>
      <c r="CL52" s="3" t="e">
        <f>CL44-CL48-CL49-CL50</f>
        <v>#DIV/0!</v>
      </c>
      <c r="CM52" s="50"/>
      <c r="CN52" s="61"/>
      <c r="CO52" s="3" t="e">
        <f>CO44-CO48-CO49-CO50</f>
        <v>#DIV/0!</v>
      </c>
      <c r="CP52" s="50"/>
      <c r="CQ52" s="61"/>
      <c r="CR52" s="3" t="e">
        <f>CR44-CR48-CR49-CR50</f>
        <v>#DIV/0!</v>
      </c>
    </row>
    <row r="53" spans="1:96" ht="15" customHeight="1" x14ac:dyDescent="0.35">
      <c r="A53" s="91">
        <v>26</v>
      </c>
      <c r="B53" s="62" t="s">
        <v>55</v>
      </c>
      <c r="C53" s="63"/>
      <c r="D53" s="63"/>
      <c r="E53" s="64"/>
      <c r="F53" s="74" t="e">
        <f>F52/D46</f>
        <v>#DIV/0!</v>
      </c>
      <c r="G53" s="63"/>
      <c r="H53" s="64"/>
      <c r="I53" s="74" t="e">
        <f>I52/G46</f>
        <v>#DIV/0!</v>
      </c>
      <c r="J53" s="63"/>
      <c r="K53" s="64"/>
      <c r="L53" s="74" t="e">
        <f>L52/J46</f>
        <v>#DIV/0!</v>
      </c>
      <c r="M53" s="63"/>
      <c r="N53" s="64"/>
      <c r="O53" s="74" t="e">
        <f>O52/M46</f>
        <v>#DIV/0!</v>
      </c>
      <c r="P53" s="63"/>
      <c r="Q53" s="64"/>
      <c r="R53" s="74" t="e">
        <f>R52/P46</f>
        <v>#DIV/0!</v>
      </c>
      <c r="S53" s="63"/>
      <c r="T53" s="64"/>
      <c r="U53" s="74" t="e">
        <f>U52/S46</f>
        <v>#DIV/0!</v>
      </c>
      <c r="V53" s="63"/>
      <c r="W53" s="64"/>
      <c r="X53" s="74" t="e">
        <f>X52/V46</f>
        <v>#DIV/0!</v>
      </c>
      <c r="Y53" s="63"/>
      <c r="Z53" s="64"/>
      <c r="AA53" s="74" t="e">
        <f>AA52/Y46</f>
        <v>#DIV/0!</v>
      </c>
      <c r="AB53" s="63"/>
      <c r="AC53" s="64"/>
      <c r="AD53" s="74" t="e">
        <f>AD52/AB46</f>
        <v>#DIV/0!</v>
      </c>
      <c r="AE53" s="63"/>
      <c r="AF53" s="64"/>
      <c r="AG53" s="74" t="e">
        <f>AG52/AE46</f>
        <v>#DIV/0!</v>
      </c>
      <c r="AH53" s="63"/>
      <c r="AI53" s="64"/>
      <c r="AJ53" s="74" t="e">
        <f>AJ52/AH46</f>
        <v>#DIV/0!</v>
      </c>
      <c r="AK53" s="63"/>
      <c r="AL53" s="64"/>
      <c r="AM53" s="74" t="e">
        <f>AM52/AK46</f>
        <v>#DIV/0!</v>
      </c>
      <c r="AN53" s="63"/>
      <c r="AO53" s="64"/>
      <c r="AP53" s="74" t="e">
        <f>AP52/AN46</f>
        <v>#DIV/0!</v>
      </c>
      <c r="AQ53" s="63"/>
      <c r="AR53" s="64"/>
      <c r="AS53" s="74" t="e">
        <f>AS52/AQ46</f>
        <v>#DIV/0!</v>
      </c>
      <c r="AT53" s="63"/>
      <c r="AU53" s="64"/>
      <c r="AV53" s="74" t="e">
        <f>AV52/AT46</f>
        <v>#DIV/0!</v>
      </c>
      <c r="AW53" s="63"/>
      <c r="AX53" s="64"/>
      <c r="AY53" s="74" t="e">
        <f>AY52/AW46</f>
        <v>#DIV/0!</v>
      </c>
      <c r="AZ53" s="63"/>
      <c r="BA53" s="64"/>
      <c r="BB53" s="74" t="e">
        <f>BB52/AZ46</f>
        <v>#DIV/0!</v>
      </c>
      <c r="BC53" s="63"/>
      <c r="BD53" s="64"/>
      <c r="BE53" s="74" t="e">
        <f>BE52/BC46</f>
        <v>#DIV/0!</v>
      </c>
      <c r="BF53" s="63"/>
      <c r="BG53" s="64"/>
      <c r="BH53" s="74" t="e">
        <f>BH52/BF46</f>
        <v>#DIV/0!</v>
      </c>
      <c r="BI53" s="63"/>
      <c r="BJ53" s="64"/>
      <c r="BK53" s="74" t="e">
        <f>BK52/BI46</f>
        <v>#DIV/0!</v>
      </c>
      <c r="BL53" s="63"/>
      <c r="BM53" s="64"/>
      <c r="BN53" s="74" t="e">
        <f>BN52/BL46</f>
        <v>#DIV/0!</v>
      </c>
      <c r="BO53" s="63"/>
      <c r="BP53" s="64"/>
      <c r="BQ53" s="74" t="e">
        <f>BQ52/BO46</f>
        <v>#DIV/0!</v>
      </c>
      <c r="BR53" s="63"/>
      <c r="BS53" s="64"/>
      <c r="BT53" s="74" t="e">
        <f>BT52/BR46</f>
        <v>#DIV/0!</v>
      </c>
      <c r="BU53" s="63"/>
      <c r="BV53" s="64"/>
      <c r="BW53" s="74" t="e">
        <f>BW52/BU46</f>
        <v>#DIV/0!</v>
      </c>
      <c r="BX53" s="63"/>
      <c r="BY53" s="64"/>
      <c r="BZ53" s="74" t="e">
        <f>BZ52/BX46</f>
        <v>#DIV/0!</v>
      </c>
      <c r="CA53" s="63"/>
      <c r="CB53" s="64"/>
      <c r="CC53" s="74" t="e">
        <f>CC52/CA46</f>
        <v>#DIV/0!</v>
      </c>
      <c r="CD53" s="63"/>
      <c r="CE53" s="64"/>
      <c r="CF53" s="74" t="e">
        <f>CF52/CD46</f>
        <v>#DIV/0!</v>
      </c>
      <c r="CG53" s="63"/>
      <c r="CH53" s="64"/>
      <c r="CI53" s="74" t="e">
        <f>CI52/CG46</f>
        <v>#DIV/0!</v>
      </c>
      <c r="CJ53" s="63"/>
      <c r="CK53" s="64"/>
      <c r="CL53" s="74" t="e">
        <f>CL52/CJ46</f>
        <v>#DIV/0!</v>
      </c>
      <c r="CM53" s="63"/>
      <c r="CN53" s="64"/>
      <c r="CO53" s="74" t="e">
        <f>CO52/CM46</f>
        <v>#DIV/0!</v>
      </c>
      <c r="CP53" s="63"/>
      <c r="CQ53" s="64"/>
      <c r="CR53" s="74" t="e">
        <f>CR52/CP46</f>
        <v>#DIV/0!</v>
      </c>
    </row>
  </sheetData>
  <mergeCells count="62">
    <mergeCell ref="CA2:CC2"/>
    <mergeCell ref="CD2:CF2"/>
    <mergeCell ref="CG2:CI2"/>
    <mergeCell ref="CJ2:CL2"/>
    <mergeCell ref="CM2:CO2"/>
    <mergeCell ref="BI2:BK2"/>
    <mergeCell ref="BL2:BN2"/>
    <mergeCell ref="BO2:BQ2"/>
    <mergeCell ref="BR2:BT2"/>
    <mergeCell ref="BU2:BW2"/>
    <mergeCell ref="AT2:AV2"/>
    <mergeCell ref="AW2:AY2"/>
    <mergeCell ref="AZ2:BB2"/>
    <mergeCell ref="BC2:BE2"/>
    <mergeCell ref="BF2:BH2"/>
    <mergeCell ref="CJ1:CL1"/>
    <mergeCell ref="CM1:CO1"/>
    <mergeCell ref="AN2:AP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BX2:BZ2"/>
    <mergeCell ref="AQ2:AS2"/>
    <mergeCell ref="BU1:BW1"/>
    <mergeCell ref="BX1:BZ1"/>
    <mergeCell ref="CA1:CC1"/>
    <mergeCell ref="CD1:CF1"/>
    <mergeCell ref="CG1:CI1"/>
    <mergeCell ref="BC1:BE1"/>
    <mergeCell ref="BI1:BK1"/>
    <mergeCell ref="BL1:BN1"/>
    <mergeCell ref="BO1:BQ1"/>
    <mergeCell ref="BR1:BT1"/>
    <mergeCell ref="AN1:AP1"/>
    <mergeCell ref="AQ1:AS1"/>
    <mergeCell ref="AT1:AV1"/>
    <mergeCell ref="AW1:AY1"/>
    <mergeCell ref="AZ1:BB1"/>
    <mergeCell ref="V1:X1"/>
    <mergeCell ref="A1:B1"/>
    <mergeCell ref="D1:F1"/>
    <mergeCell ref="D2:F2"/>
    <mergeCell ref="CP1:CR2"/>
    <mergeCell ref="G1:I1"/>
    <mergeCell ref="J1:L1"/>
    <mergeCell ref="M1:O1"/>
    <mergeCell ref="P1:R1"/>
    <mergeCell ref="S1:U1"/>
    <mergeCell ref="BF1:BH1"/>
    <mergeCell ref="Y1:AA1"/>
    <mergeCell ref="AB1:AD1"/>
    <mergeCell ref="AE1:AG1"/>
    <mergeCell ref="AH1:AJ1"/>
    <mergeCell ref="AK1:AM1"/>
  </mergeCells>
  <printOptions horizontalCentered="1"/>
  <pageMargins left="0.75" right="0.5" top="0.25" bottom="0.2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 Aman loc</vt:lpstr>
      <vt:lpstr>'COP Aman loc'!Print_Titles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2025-10-06T09:26:23Z</dcterms:modified>
</cp:coreProperties>
</file>