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545"/>
  </bookViews>
  <sheets>
    <sheet name="Research_3" sheetId="4" r:id="rId1"/>
  </sheets>
  <definedNames>
    <definedName name="_xlnm.Print_Titles" localSheetId="0">Research_3!$A:$C,Research_3!$3:$5</definedName>
  </definedNames>
  <calcPr calcId="144525"/>
</workbook>
</file>

<file path=xl/calcChain.xml><?xml version="1.0" encoding="utf-8"?>
<calcChain xmlns="http://schemas.openxmlformats.org/spreadsheetml/2006/main">
  <c r="AC41" i="4" l="1"/>
  <c r="P29" i="4"/>
  <c r="AC10" i="4" l="1"/>
  <c r="AC11" i="4"/>
  <c r="P10" i="4"/>
  <c r="P23" i="4"/>
  <c r="P24" i="4"/>
  <c r="P25" i="4"/>
  <c r="AC9" i="4"/>
  <c r="AC6" i="4"/>
  <c r="AC8" i="4"/>
  <c r="AC34" i="4" l="1"/>
  <c r="AC33" i="4"/>
  <c r="AC32" i="4"/>
  <c r="AC31" i="4"/>
  <c r="AC30" i="4"/>
  <c r="AC29" i="4"/>
  <c r="AC28" i="4"/>
  <c r="AC27" i="4"/>
  <c r="AC26" i="4"/>
  <c r="AC25" i="4"/>
  <c r="AC24" i="4"/>
  <c r="AC23" i="4"/>
  <c r="AC22" i="4"/>
  <c r="P12" i="4"/>
  <c r="P11" i="4"/>
  <c r="P9" i="4"/>
  <c r="P8" i="4"/>
  <c r="P41" i="4"/>
  <c r="P34" i="4"/>
  <c r="P33" i="4"/>
  <c r="P32" i="4"/>
  <c r="P31" i="4"/>
  <c r="P30" i="4"/>
  <c r="P28" i="4"/>
  <c r="P27" i="4"/>
  <c r="P26" i="4"/>
  <c r="P22" i="4"/>
  <c r="P54" i="4" l="1"/>
  <c r="AC48" i="4" l="1"/>
  <c r="P48" i="4"/>
  <c r="P21" i="4" l="1"/>
  <c r="P20" i="4"/>
  <c r="P19" i="4"/>
  <c r="P18" i="4"/>
  <c r="P17" i="4"/>
  <c r="P16" i="4"/>
  <c r="P15" i="4"/>
  <c r="P14" i="4"/>
  <c r="P13" i="4"/>
  <c r="P7" i="4"/>
  <c r="P6" i="4"/>
  <c r="AC36" i="4"/>
  <c r="P39" i="4"/>
  <c r="P50" i="4"/>
  <c r="P45" i="4"/>
  <c r="AC50" i="4"/>
  <c r="AC51" i="4"/>
  <c r="AC52" i="4"/>
  <c r="AC53" i="4"/>
  <c r="AC54" i="4"/>
  <c r="AC55" i="4"/>
  <c r="AC56" i="4"/>
  <c r="AC57" i="4"/>
  <c r="AC58" i="4"/>
  <c r="AC59" i="4"/>
  <c r="AC37" i="4"/>
  <c r="AC38" i="4"/>
  <c r="AC39" i="4"/>
  <c r="AC40" i="4"/>
  <c r="AC42" i="4"/>
  <c r="AC43" i="4"/>
  <c r="AC44" i="4"/>
  <c r="AC45" i="4"/>
  <c r="AC46" i="4"/>
  <c r="AC47" i="4"/>
  <c r="AC49" i="4"/>
  <c r="AC35" i="4"/>
  <c r="AC12" i="4"/>
  <c r="AC13" i="4"/>
  <c r="AC14" i="4"/>
  <c r="AC15" i="4"/>
  <c r="AC16" i="4"/>
  <c r="AC17" i="4"/>
  <c r="AC18" i="4"/>
  <c r="AC19" i="4"/>
  <c r="AC20" i="4"/>
  <c r="AC21" i="4"/>
  <c r="AC7" i="4"/>
  <c r="P35" i="4"/>
  <c r="P36" i="4"/>
  <c r="P37" i="4"/>
  <c r="P38" i="4"/>
  <c r="P40" i="4"/>
  <c r="P42" i="4"/>
  <c r="P43" i="4"/>
  <c r="P44" i="4"/>
  <c r="P46" i="4"/>
  <c r="P47" i="4"/>
  <c r="P49" i="4"/>
  <c r="P51" i="4"/>
  <c r="P52" i="4"/>
  <c r="P53" i="4"/>
  <c r="P55" i="4"/>
  <c r="P56" i="4"/>
  <c r="P57" i="4"/>
  <c r="P58" i="4"/>
  <c r="P59" i="4"/>
</calcChain>
</file>

<file path=xl/sharedStrings.xml><?xml version="1.0" encoding="utf-8"?>
<sst xmlns="http://schemas.openxmlformats.org/spreadsheetml/2006/main" count="413" uniqueCount="84">
  <si>
    <t>µwgK bs</t>
  </si>
  <si>
    <t>,,</t>
  </si>
  <si>
    <t>gvSvix</t>
  </si>
  <si>
    <t>c‡Y¨i bvg</t>
  </si>
  <si>
    <t>we-eUg</t>
  </si>
  <si>
    <t>wm-eUg</t>
  </si>
  <si>
    <t>µm-eUg</t>
  </si>
  <si>
    <t>Gm Gg Avi</t>
  </si>
  <si>
    <t>Mo QvU</t>
  </si>
  <si>
    <t>†g¯Zv-Mo QvU</t>
  </si>
  <si>
    <t>Kvcvum</t>
  </si>
  <si>
    <t>ZvgvK t</t>
  </si>
  <si>
    <t>RvwZ-DbœZgv‡bi</t>
  </si>
  <si>
    <t>gwZnvi-DbœZgv‡bi</t>
  </si>
  <si>
    <t>fvwR©wbqv(Zvc)</t>
  </si>
  <si>
    <t>fvwR©wbqv(evqy)</t>
  </si>
  <si>
    <t>wWwf-1 evqy‡kvwaZ</t>
  </si>
  <si>
    <t>nvjKv</t>
  </si>
  <si>
    <t>fvix</t>
  </si>
  <si>
    <t>KvUv‡Qov</t>
  </si>
  <si>
    <t>ˆRe mvi t</t>
  </si>
  <si>
    <t>MvIqv wN</t>
  </si>
  <si>
    <t>Wv‡bv</t>
  </si>
  <si>
    <t>†iWKvD</t>
  </si>
  <si>
    <t>G¨vsKi</t>
  </si>
  <si>
    <t>cvU t</t>
  </si>
  <si>
    <t>,,    gvSvixgv‡bi</t>
  </si>
  <si>
    <t>,,   mvaviYgv‡bi</t>
  </si>
  <si>
    <t>,,     gvSvixgv‡bi</t>
  </si>
  <si>
    <t>,,    mvaviYgv‡bi</t>
  </si>
  <si>
    <t>evsjv-1Zvc‡kvwaZ</t>
  </si>
  <si>
    <t>evsjv- 2   ,,</t>
  </si>
  <si>
    <t>evsjv- 3  ,,</t>
  </si>
  <si>
    <t>evsjv- 4  ,,</t>
  </si>
  <si>
    <t>evsjv- 5  ,,</t>
  </si>
  <si>
    <t>evsjv- 6  ,,</t>
  </si>
  <si>
    <t>evsjv- 7  ,,</t>
  </si>
  <si>
    <t>evsjv- 8  ,,</t>
  </si>
  <si>
    <t>wWwf-2  ,,</t>
  </si>
  <si>
    <t>wWwf-3  ,,</t>
  </si>
  <si>
    <t>Pvgov gwnl</t>
  </si>
  <si>
    <t xml:space="preserve">Pvgov </t>
  </si>
  <si>
    <t xml:space="preserve">†fov </t>
  </si>
  <si>
    <t xml:space="preserve">QvMj </t>
  </si>
  <si>
    <t xml:space="preserve">ivmvqwbK mvi </t>
  </si>
  <si>
    <t>Zij</t>
  </si>
  <si>
    <t>wgéwfUv</t>
  </si>
  <si>
    <t xml:space="preserve">Kb‡WÝ wgé </t>
  </si>
  <si>
    <t>(1 KvU©~b)</t>
  </si>
  <si>
    <t>cvBKvix evRvi `i(KzB›Uvj/UvKvq)</t>
  </si>
  <si>
    <t>LyPiv evRvi `i(‡KwR/UvKvq)</t>
  </si>
  <si>
    <t>wWGwc           ÕÕ</t>
  </si>
  <si>
    <t>wUGmwc          ÕÕ</t>
  </si>
  <si>
    <t>Ggwc            ÕÕ</t>
  </si>
  <si>
    <t>wRcmvg         ÕÕ</t>
  </si>
  <si>
    <t xml:space="preserve">†Mvei           </t>
  </si>
  <si>
    <t xml:space="preserve">e¨vM             </t>
  </si>
  <si>
    <t>BDwiqv     50 ‡KwR</t>
  </si>
  <si>
    <t>Zyjv t</t>
  </si>
  <si>
    <t>wkgyj</t>
  </si>
  <si>
    <t>gvwmK RvZxq Mo evRvi `i t</t>
  </si>
  <si>
    <t>Rvbyqvix</t>
  </si>
  <si>
    <t>‡deªæqvix</t>
  </si>
  <si>
    <t>gvP©</t>
  </si>
  <si>
    <t>GwcÖj</t>
  </si>
  <si>
    <t>‡g</t>
  </si>
  <si>
    <t xml:space="preserve">Ryb </t>
  </si>
  <si>
    <t>RyjvB</t>
  </si>
  <si>
    <t>AvMó</t>
  </si>
  <si>
    <t>‡m‡Þ¤^i</t>
  </si>
  <si>
    <t>A‡±vei</t>
  </si>
  <si>
    <t>b‡f¤^i</t>
  </si>
  <si>
    <t>wW‡m¤^i</t>
  </si>
  <si>
    <t>evwl©K Mo</t>
  </si>
  <si>
    <t>Pvgov Miæ</t>
  </si>
  <si>
    <t>Miæi `ya</t>
  </si>
  <si>
    <t xml:space="preserve">¸ov `yat </t>
  </si>
  <si>
    <t>`¯Zv †`kx     ÕÕ</t>
  </si>
  <si>
    <t>`¯Zv we‡`kx   ÕÕ</t>
  </si>
  <si>
    <t>-</t>
  </si>
  <si>
    <t>‡Zvlv</t>
  </si>
  <si>
    <t>mv`v</t>
  </si>
  <si>
    <t>mvj-2022</t>
  </si>
  <si>
    <t>কৃষি বিপণন অধিদপ্তর, খামারবাড়ি, ফার্মগেট, ঢাকা-১২১৫, www.dam.portal.gov.bd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</si>
</sst>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0"/>
    <numFmt numFmtId="165" formatCode="_(* #,##0_);_(* \(#,##0\);_(* &quot;-&quot;??_);_(@_)"/>
    <numFmt numFmtId="166" formatCode="#,##0.00;[Red]#,##0.00"/>
    <numFmt numFmtId="167" formatCode="#,##0;[Red]#,##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SutonnyMJ"/>
    </font>
    <font>
      <b/>
      <sz val="10"/>
      <name val="Arial"/>
      <family val="2"/>
    </font>
    <font>
      <sz val="10"/>
      <name val="SutonnyMJ"/>
    </font>
    <font>
      <sz val="10"/>
      <name val="NikoshBAN"/>
    </font>
    <font>
      <sz val="10"/>
      <color theme="1"/>
      <name val="SutonnyMJ"/>
    </font>
    <font>
      <sz val="10"/>
      <color indexed="10"/>
      <name val="SutonnyMJ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7" fontId="5" fillId="2" borderId="2" xfId="1" applyNumberFormat="1" applyFont="1" applyFill="1" applyBorder="1" applyAlignment="1">
      <alignment horizontal="center" vertical="center" wrapText="1"/>
    </xf>
    <xf numFmtId="167" fontId="5" fillId="2" borderId="2" xfId="0" applyNumberFormat="1" applyFont="1" applyFill="1" applyBorder="1" applyAlignment="1">
      <alignment horizontal="center" vertical="center"/>
    </xf>
    <xf numFmtId="167" fontId="5" fillId="4" borderId="2" xfId="0" applyNumberFormat="1" applyFont="1" applyFill="1" applyBorder="1" applyAlignment="1">
      <alignment horizontal="center" vertical="center"/>
    </xf>
    <xf numFmtId="166" fontId="5" fillId="3" borderId="2" xfId="1" applyNumberFormat="1" applyFont="1" applyFill="1" applyBorder="1" applyAlignment="1">
      <alignment horizontal="center" vertical="center" wrapText="1"/>
    </xf>
    <xf numFmtId="166" fontId="5" fillId="3" borderId="2" xfId="0" applyNumberFormat="1" applyFont="1" applyFill="1" applyBorder="1" applyAlignment="1">
      <alignment horizontal="center" vertical="center"/>
    </xf>
    <xf numFmtId="166" fontId="5" fillId="5" borderId="2" xfId="1" applyNumberFormat="1" applyFont="1" applyFill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167" fontId="5" fillId="0" borderId="2" xfId="1" quotePrefix="1" applyNumberFormat="1" applyFont="1" applyBorder="1" applyAlignment="1">
      <alignment horizontal="center" vertical="center"/>
    </xf>
    <xf numFmtId="167" fontId="5" fillId="0" borderId="2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67" fontId="5" fillId="6" borderId="2" xfId="0" applyNumberFormat="1" applyFont="1" applyFill="1" applyBorder="1" applyAlignment="1">
      <alignment horizontal="center" vertical="center"/>
    </xf>
    <xf numFmtId="167" fontId="5" fillId="4" borderId="2" xfId="1" quotePrefix="1" applyNumberFormat="1" applyFont="1" applyFill="1" applyBorder="1" applyAlignment="1">
      <alignment horizontal="center" vertical="center"/>
    </xf>
    <xf numFmtId="166" fontId="7" fillId="0" borderId="2" xfId="1" quotePrefix="1" applyNumberFormat="1" applyFont="1" applyBorder="1" applyAlignment="1">
      <alignment horizontal="center" vertical="center"/>
    </xf>
    <xf numFmtId="166" fontId="5" fillId="0" borderId="2" xfId="0" applyNumberFormat="1" applyFont="1" applyFill="1" applyBorder="1" applyAlignment="1">
      <alignment horizontal="center" vertical="center"/>
    </xf>
    <xf numFmtId="166" fontId="5" fillId="5" borderId="2" xfId="1" quotePrefix="1" applyNumberFormat="1" applyFont="1" applyFill="1" applyBorder="1" applyAlignment="1">
      <alignment horizontal="center" vertical="center"/>
    </xf>
    <xf numFmtId="165" fontId="5" fillId="0" borderId="0" xfId="1" quotePrefix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7" fontId="5" fillId="0" borderId="2" xfId="1" applyNumberFormat="1" applyFont="1" applyBorder="1" applyAlignment="1">
      <alignment horizontal="center" vertical="center"/>
    </xf>
    <xf numFmtId="166" fontId="7" fillId="0" borderId="2" xfId="1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7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7" fontId="8" fillId="0" borderId="0" xfId="1" quotePrefix="1" applyNumberFormat="1" applyFont="1" applyBorder="1" applyAlignment="1">
      <alignment horizontal="center" vertical="center"/>
    </xf>
    <xf numFmtId="166" fontId="8" fillId="0" borderId="0" xfId="1" quotePrefix="1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67" fontId="1" fillId="0" borderId="0" xfId="0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vertical="center"/>
    </xf>
    <xf numFmtId="166" fontId="3" fillId="0" borderId="0" xfId="0" applyNumberFormat="1" applyFont="1" applyBorder="1" applyAlignment="1">
      <alignment horizontal="center" vertical="center"/>
    </xf>
    <xf numFmtId="167" fontId="3" fillId="0" borderId="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7" fontId="5" fillId="0" borderId="5" xfId="0" applyNumberFormat="1" applyFont="1" applyBorder="1" applyAlignment="1">
      <alignment horizontal="right" vertical="center" wrapText="1"/>
    </xf>
    <xf numFmtId="167" fontId="3" fillId="2" borderId="2" xfId="0" applyNumberFormat="1" applyFont="1" applyFill="1" applyBorder="1" applyAlignment="1">
      <alignment horizontal="center" vertical="center" wrapText="1"/>
    </xf>
    <xf numFmtId="166" fontId="3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6" fontId="5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67" fontId="9" fillId="0" borderId="0" xfId="0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tabSelected="1" zoomScaleNormal="9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D6" sqref="D6"/>
    </sheetView>
  </sheetViews>
  <sheetFormatPr defaultColWidth="9.140625" defaultRowHeight="24.95" customHeight="1" x14ac:dyDescent="0.2"/>
  <cols>
    <col min="1" max="1" width="5.5703125" style="16" customWidth="1"/>
    <col min="2" max="2" width="8.140625" style="42" customWidth="1"/>
    <col min="3" max="3" width="13.28515625" style="42" customWidth="1"/>
    <col min="4" max="4" width="9.5703125" style="43" customWidth="1"/>
    <col min="5" max="5" width="8.28515625" style="43" customWidth="1"/>
    <col min="6" max="8" width="9.5703125" style="43" customWidth="1"/>
    <col min="9" max="9" width="8.85546875" style="43" customWidth="1"/>
    <col min="10" max="10" width="8.42578125" style="43" customWidth="1"/>
    <col min="11" max="11" width="9.5703125" style="43" customWidth="1"/>
    <col min="12" max="12" width="7.85546875" style="43" customWidth="1"/>
    <col min="13" max="13" width="9.5703125" style="43" customWidth="1"/>
    <col min="14" max="14" width="8" style="43" customWidth="1"/>
    <col min="15" max="15" width="9.5703125" style="43" customWidth="1"/>
    <col min="16" max="16" width="8.28515625" style="43" customWidth="1"/>
    <col min="17" max="17" width="9.5703125" style="48" customWidth="1"/>
    <col min="18" max="18" width="7.5703125" style="48" customWidth="1"/>
    <col min="19" max="20" width="9.5703125" style="48" customWidth="1"/>
    <col min="21" max="21" width="8.28515625" style="48" customWidth="1"/>
    <col min="22" max="25" width="9.5703125" style="48" customWidth="1"/>
    <col min="26" max="27" width="8.140625" style="48" customWidth="1"/>
    <col min="28" max="28" width="9.5703125" style="48" customWidth="1"/>
    <col min="29" max="29" width="9.5703125" style="44" customWidth="1"/>
    <col min="30" max="49" width="8.140625" style="16" customWidth="1"/>
    <col min="50" max="16384" width="9.140625" style="16"/>
  </cols>
  <sheetData>
    <row r="1" spans="1:30" ht="24.95" customHeight="1" x14ac:dyDescent="0.2">
      <c r="A1" s="59" t="s">
        <v>83</v>
      </c>
      <c r="B1" s="60"/>
      <c r="C1" s="60"/>
      <c r="D1" s="61"/>
      <c r="E1" s="61"/>
      <c r="F1" s="61"/>
      <c r="G1" s="61"/>
      <c r="H1" s="61"/>
    </row>
    <row r="2" spans="1:30" s="3" customFormat="1" ht="24.95" customHeight="1" x14ac:dyDescent="0.2">
      <c r="A2" s="1"/>
      <c r="B2" s="1"/>
      <c r="C2" s="1"/>
      <c r="D2" s="52" t="s">
        <v>60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1" t="s">
        <v>60</v>
      </c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2"/>
    </row>
    <row r="3" spans="1:30" s="6" customFormat="1" ht="24.95" customHeight="1" x14ac:dyDescent="0.2">
      <c r="A3" s="4"/>
      <c r="B3" s="4"/>
      <c r="C3" s="4"/>
      <c r="D3" s="54" t="s">
        <v>49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8" t="s">
        <v>50</v>
      </c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"/>
    </row>
    <row r="4" spans="1:30" s="8" customFormat="1" ht="24.95" customHeight="1" x14ac:dyDescent="0.2">
      <c r="A4" s="53" t="s">
        <v>0</v>
      </c>
      <c r="B4" s="57" t="s">
        <v>3</v>
      </c>
      <c r="C4" s="57"/>
      <c r="D4" s="55" t="s">
        <v>82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6" t="s">
        <v>82</v>
      </c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7"/>
    </row>
    <row r="5" spans="1:30" ht="24.95" customHeight="1" x14ac:dyDescent="0.2">
      <c r="A5" s="53"/>
      <c r="B5" s="57"/>
      <c r="C5" s="57"/>
      <c r="D5" s="9" t="s">
        <v>61</v>
      </c>
      <c r="E5" s="9" t="s">
        <v>62</v>
      </c>
      <c r="F5" s="9" t="s">
        <v>63</v>
      </c>
      <c r="G5" s="9" t="s">
        <v>64</v>
      </c>
      <c r="H5" s="9" t="s">
        <v>65</v>
      </c>
      <c r="I5" s="9" t="s">
        <v>66</v>
      </c>
      <c r="J5" s="9" t="s">
        <v>67</v>
      </c>
      <c r="K5" s="9" t="s">
        <v>68</v>
      </c>
      <c r="L5" s="9" t="s">
        <v>69</v>
      </c>
      <c r="M5" s="9" t="s">
        <v>70</v>
      </c>
      <c r="N5" s="9" t="s">
        <v>71</v>
      </c>
      <c r="O5" s="10" t="s">
        <v>72</v>
      </c>
      <c r="P5" s="11" t="s">
        <v>73</v>
      </c>
      <c r="Q5" s="12" t="s">
        <v>61</v>
      </c>
      <c r="R5" s="12" t="s">
        <v>62</v>
      </c>
      <c r="S5" s="12" t="s">
        <v>63</v>
      </c>
      <c r="T5" s="12" t="s">
        <v>64</v>
      </c>
      <c r="U5" s="12" t="s">
        <v>65</v>
      </c>
      <c r="V5" s="12" t="s">
        <v>66</v>
      </c>
      <c r="W5" s="12" t="s">
        <v>67</v>
      </c>
      <c r="X5" s="12" t="s">
        <v>68</v>
      </c>
      <c r="Y5" s="12" t="s">
        <v>69</v>
      </c>
      <c r="Z5" s="12" t="s">
        <v>70</v>
      </c>
      <c r="AA5" s="12" t="s">
        <v>71</v>
      </c>
      <c r="AB5" s="13" t="s">
        <v>72</v>
      </c>
      <c r="AC5" s="14" t="s">
        <v>73</v>
      </c>
      <c r="AD5" s="15"/>
    </row>
    <row r="6" spans="1:30" ht="24.95" customHeight="1" x14ac:dyDescent="0.2">
      <c r="A6" s="17">
        <v>1</v>
      </c>
      <c r="B6" s="18" t="s">
        <v>25</v>
      </c>
      <c r="C6" s="19" t="s">
        <v>81</v>
      </c>
      <c r="D6" s="20">
        <v>6250</v>
      </c>
      <c r="E6" s="20" t="s">
        <v>79</v>
      </c>
      <c r="F6" s="21">
        <v>6066</v>
      </c>
      <c r="G6" s="21">
        <v>14674.125</v>
      </c>
      <c r="H6" s="21">
        <v>6065.5</v>
      </c>
      <c r="I6" s="21">
        <v>11750</v>
      </c>
      <c r="J6" s="22">
        <v>10550</v>
      </c>
      <c r="K6" s="21">
        <v>9350</v>
      </c>
      <c r="L6" s="21">
        <v>7750</v>
      </c>
      <c r="M6" s="21">
        <v>7750</v>
      </c>
      <c r="N6" s="21">
        <v>7750</v>
      </c>
      <c r="O6" s="23">
        <v>7700</v>
      </c>
      <c r="P6" s="24">
        <f t="shared" ref="P6:P24" si="0">AVERAGE(D6:O6)</f>
        <v>8695.9659090909099</v>
      </c>
      <c r="Q6" s="25" t="s">
        <v>79</v>
      </c>
      <c r="R6" s="31" t="s">
        <v>79</v>
      </c>
      <c r="S6" s="26">
        <v>132.5</v>
      </c>
      <c r="T6" s="26">
        <v>314.25</v>
      </c>
      <c r="U6" s="26">
        <v>123.5</v>
      </c>
      <c r="V6" s="26">
        <v>123.5</v>
      </c>
      <c r="W6" s="26">
        <v>118</v>
      </c>
      <c r="X6" s="26">
        <v>107</v>
      </c>
      <c r="Y6" s="26">
        <v>87</v>
      </c>
      <c r="Z6" s="26">
        <v>100.625</v>
      </c>
      <c r="AA6" s="26">
        <v>88.75</v>
      </c>
      <c r="AB6" s="26">
        <v>86.5625</v>
      </c>
      <c r="AC6" s="27">
        <f t="shared" ref="AC6:AC59" si="1">AVERAGE(Q6:AB6)</f>
        <v>128.16874999999999</v>
      </c>
      <c r="AD6" s="28"/>
    </row>
    <row r="7" spans="1:30" ht="24.95" customHeight="1" x14ac:dyDescent="0.2">
      <c r="A7" s="17">
        <v>2</v>
      </c>
      <c r="B7" s="29" t="s">
        <v>1</v>
      </c>
      <c r="C7" s="19" t="s">
        <v>80</v>
      </c>
      <c r="D7" s="30">
        <v>6500</v>
      </c>
      <c r="E7" s="30" t="s">
        <v>79</v>
      </c>
      <c r="F7" s="21">
        <v>6867.80303030303</v>
      </c>
      <c r="G7" s="21">
        <v>7035.9375</v>
      </c>
      <c r="H7" s="21">
        <v>7298.75</v>
      </c>
      <c r="I7" s="21">
        <v>7233.9285714285716</v>
      </c>
      <c r="J7" s="22">
        <v>7155.3125</v>
      </c>
      <c r="K7" s="21">
        <v>7141.4285714285716</v>
      </c>
      <c r="L7" s="21">
        <v>6746.875</v>
      </c>
      <c r="M7" s="21">
        <v>6565.416666666667</v>
      </c>
      <c r="N7" s="21">
        <v>6321.916666666667</v>
      </c>
      <c r="O7" s="23">
        <v>5573.0769230769229</v>
      </c>
      <c r="P7" s="24">
        <f t="shared" si="0"/>
        <v>6767.3132208700399</v>
      </c>
      <c r="Q7" s="26">
        <v>55.666666666666664</v>
      </c>
      <c r="R7" s="26">
        <v>58.33</v>
      </c>
      <c r="S7" s="26">
        <v>79.625</v>
      </c>
      <c r="T7" s="26">
        <v>78.680555555555557</v>
      </c>
      <c r="U7" s="26">
        <v>82.035714285714292</v>
      </c>
      <c r="V7" s="26">
        <v>82</v>
      </c>
      <c r="W7" s="26">
        <v>80.208333333333329</v>
      </c>
      <c r="X7" s="26">
        <v>76.907575757575756</v>
      </c>
      <c r="Y7" s="26">
        <v>74.602500000000006</v>
      </c>
      <c r="Z7" s="26">
        <v>74.178571428571431</v>
      </c>
      <c r="AA7" s="26">
        <v>71.454999999999998</v>
      </c>
      <c r="AB7" s="26">
        <v>69.708333333333343</v>
      </c>
      <c r="AC7" s="27">
        <f t="shared" si="1"/>
        <v>73.616520863395863</v>
      </c>
      <c r="AD7" s="28"/>
    </row>
    <row r="8" spans="1:30" ht="24.95" customHeight="1" x14ac:dyDescent="0.2">
      <c r="A8" s="17">
        <v>3</v>
      </c>
      <c r="B8" s="29" t="s">
        <v>1</v>
      </c>
      <c r="C8" s="19" t="s">
        <v>4</v>
      </c>
      <c r="D8" s="20">
        <v>5250</v>
      </c>
      <c r="E8" s="20">
        <v>5250</v>
      </c>
      <c r="F8" s="20">
        <v>6020.833333333333</v>
      </c>
      <c r="G8" s="20">
        <v>5845</v>
      </c>
      <c r="H8" s="20">
        <v>6987.5</v>
      </c>
      <c r="I8" s="20">
        <v>6675</v>
      </c>
      <c r="J8" s="22">
        <v>6675</v>
      </c>
      <c r="K8" s="20">
        <v>7225</v>
      </c>
      <c r="L8" s="20">
        <v>6730.833333333333</v>
      </c>
      <c r="M8" s="20">
        <v>6354.166666666667</v>
      </c>
      <c r="N8" s="20">
        <v>5250</v>
      </c>
      <c r="O8" s="22">
        <v>5362.5</v>
      </c>
      <c r="P8" s="24">
        <f t="shared" si="0"/>
        <v>6135.4861111111104</v>
      </c>
      <c r="Q8" s="31" t="s">
        <v>79</v>
      </c>
      <c r="R8" s="31" t="s">
        <v>79</v>
      </c>
      <c r="S8" s="26">
        <v>84.375</v>
      </c>
      <c r="T8" s="26">
        <v>66.875</v>
      </c>
      <c r="U8" s="26">
        <v>82.1875</v>
      </c>
      <c r="V8" s="26">
        <v>77.05</v>
      </c>
      <c r="W8" s="26">
        <v>77.150000000000006</v>
      </c>
      <c r="X8" s="26">
        <v>483.5</v>
      </c>
      <c r="Y8" s="26">
        <v>364.25</v>
      </c>
      <c r="Z8" s="26">
        <v>65.375</v>
      </c>
      <c r="AA8" s="26">
        <v>59.5</v>
      </c>
      <c r="AB8" s="26">
        <v>61.75</v>
      </c>
      <c r="AC8" s="27">
        <f t="shared" si="1"/>
        <v>142.20125000000002</v>
      </c>
      <c r="AD8" s="28"/>
    </row>
    <row r="9" spans="1:30" ht="24.95" customHeight="1" x14ac:dyDescent="0.2">
      <c r="A9" s="17">
        <v>4</v>
      </c>
      <c r="B9" s="29" t="s">
        <v>1</v>
      </c>
      <c r="C9" s="19" t="s">
        <v>5</v>
      </c>
      <c r="D9" s="20">
        <v>7600</v>
      </c>
      <c r="E9" s="20">
        <v>7600</v>
      </c>
      <c r="F9" s="20">
        <v>7875</v>
      </c>
      <c r="G9" s="20">
        <v>5987.5</v>
      </c>
      <c r="H9" s="20">
        <v>7875</v>
      </c>
      <c r="I9" s="20" t="s">
        <v>79</v>
      </c>
      <c r="J9" s="22">
        <v>7025</v>
      </c>
      <c r="K9" s="20">
        <v>6860</v>
      </c>
      <c r="L9" s="20">
        <v>3725</v>
      </c>
      <c r="M9" s="20">
        <v>7175</v>
      </c>
      <c r="N9" s="20">
        <v>6900</v>
      </c>
      <c r="O9" s="22">
        <v>6900</v>
      </c>
      <c r="P9" s="24">
        <f t="shared" si="0"/>
        <v>6865.681818181818</v>
      </c>
      <c r="Q9" s="26" t="s">
        <v>79</v>
      </c>
      <c r="R9" s="26" t="s">
        <v>79</v>
      </c>
      <c r="S9" s="26">
        <v>82.5</v>
      </c>
      <c r="T9" s="26">
        <v>70</v>
      </c>
      <c r="U9" s="26">
        <v>82.5</v>
      </c>
      <c r="V9" s="26">
        <v>67.5</v>
      </c>
      <c r="W9" s="26">
        <v>85</v>
      </c>
      <c r="X9" s="26">
        <v>85</v>
      </c>
      <c r="Y9" s="26" t="s">
        <v>79</v>
      </c>
      <c r="Z9" s="26" t="s">
        <v>79</v>
      </c>
      <c r="AA9" s="26">
        <v>85</v>
      </c>
      <c r="AB9" s="26">
        <v>85</v>
      </c>
      <c r="AC9" s="27">
        <f t="shared" si="1"/>
        <v>80.3125</v>
      </c>
      <c r="AD9" s="28"/>
    </row>
    <row r="10" spans="1:30" ht="24.95" customHeight="1" x14ac:dyDescent="0.2">
      <c r="A10" s="17">
        <v>5</v>
      </c>
      <c r="B10" s="29" t="s">
        <v>1</v>
      </c>
      <c r="C10" s="19" t="s">
        <v>6</v>
      </c>
      <c r="D10" s="20" t="s">
        <v>79</v>
      </c>
      <c r="E10" s="20" t="s">
        <v>79</v>
      </c>
      <c r="F10" s="20" t="s">
        <v>79</v>
      </c>
      <c r="G10" s="20" t="s">
        <v>79</v>
      </c>
      <c r="H10" s="20" t="s">
        <v>79</v>
      </c>
      <c r="I10" s="20" t="s">
        <v>79</v>
      </c>
      <c r="J10" s="20" t="s">
        <v>79</v>
      </c>
      <c r="K10" s="20" t="s">
        <v>79</v>
      </c>
      <c r="L10" s="20" t="s">
        <v>79</v>
      </c>
      <c r="M10" s="20" t="s">
        <v>79</v>
      </c>
      <c r="N10" s="20" t="s">
        <v>79</v>
      </c>
      <c r="O10" s="20" t="s">
        <v>79</v>
      </c>
      <c r="P10" s="24" t="e">
        <f t="shared" si="0"/>
        <v>#DIV/0!</v>
      </c>
      <c r="Q10" s="26" t="s">
        <v>79</v>
      </c>
      <c r="R10" s="26" t="s">
        <v>79</v>
      </c>
      <c r="S10" s="26" t="s">
        <v>79</v>
      </c>
      <c r="T10" s="26" t="s">
        <v>79</v>
      </c>
      <c r="U10" s="26" t="s">
        <v>79</v>
      </c>
      <c r="V10" s="26" t="s">
        <v>79</v>
      </c>
      <c r="W10" s="26" t="s">
        <v>79</v>
      </c>
      <c r="X10" s="26" t="s">
        <v>79</v>
      </c>
      <c r="Y10" s="26" t="s">
        <v>79</v>
      </c>
      <c r="Z10" s="26" t="s">
        <v>79</v>
      </c>
      <c r="AA10" s="26" t="s">
        <v>79</v>
      </c>
      <c r="AB10" s="26" t="s">
        <v>79</v>
      </c>
      <c r="AC10" s="27" t="e">
        <f t="shared" si="1"/>
        <v>#DIV/0!</v>
      </c>
      <c r="AD10" s="28"/>
    </row>
    <row r="11" spans="1:30" ht="24.95" customHeight="1" x14ac:dyDescent="0.2">
      <c r="A11" s="17">
        <v>6</v>
      </c>
      <c r="B11" s="29" t="s">
        <v>1</v>
      </c>
      <c r="C11" s="19" t="s">
        <v>7</v>
      </c>
      <c r="D11" s="20" t="s">
        <v>79</v>
      </c>
      <c r="E11" s="20" t="s">
        <v>79</v>
      </c>
      <c r="F11" s="20" t="s">
        <v>79</v>
      </c>
      <c r="G11" s="20" t="s">
        <v>79</v>
      </c>
      <c r="H11" s="20" t="s">
        <v>79</v>
      </c>
      <c r="I11" s="20" t="s">
        <v>79</v>
      </c>
      <c r="J11" s="20" t="s">
        <v>79</v>
      </c>
      <c r="K11" s="20">
        <v>5750</v>
      </c>
      <c r="L11" s="20">
        <v>4600</v>
      </c>
      <c r="M11" s="20">
        <v>4750</v>
      </c>
      <c r="N11" s="20">
        <v>6000</v>
      </c>
      <c r="O11" s="20" t="s">
        <v>79</v>
      </c>
      <c r="P11" s="24">
        <f t="shared" si="0"/>
        <v>5275</v>
      </c>
      <c r="Q11" s="31" t="s">
        <v>79</v>
      </c>
      <c r="R11" s="31" t="s">
        <v>79</v>
      </c>
      <c r="S11" s="31" t="s">
        <v>79</v>
      </c>
      <c r="T11" s="31" t="s">
        <v>79</v>
      </c>
      <c r="U11" s="31" t="s">
        <v>79</v>
      </c>
      <c r="V11" s="31" t="s">
        <v>79</v>
      </c>
      <c r="W11" s="31" t="s">
        <v>79</v>
      </c>
      <c r="X11" s="26">
        <v>575</v>
      </c>
      <c r="Y11" s="26">
        <v>353.75</v>
      </c>
      <c r="Z11" s="26"/>
      <c r="AA11" s="26">
        <v>650</v>
      </c>
      <c r="AB11" s="26">
        <v>0</v>
      </c>
      <c r="AC11" s="27">
        <f t="shared" si="1"/>
        <v>394.6875</v>
      </c>
      <c r="AD11" s="28"/>
    </row>
    <row r="12" spans="1:30" ht="24.95" customHeight="1" x14ac:dyDescent="0.2">
      <c r="A12" s="17">
        <v>7</v>
      </c>
      <c r="B12" s="29" t="s">
        <v>1</v>
      </c>
      <c r="C12" s="19" t="s">
        <v>8</v>
      </c>
      <c r="D12" s="20">
        <v>8369.1568627450979</v>
      </c>
      <c r="E12" s="20">
        <v>7038.8888888888887</v>
      </c>
      <c r="F12" s="20">
        <v>7287.6388888888887</v>
      </c>
      <c r="G12" s="20">
        <v>7473</v>
      </c>
      <c r="H12" s="20">
        <v>7439.090909090909</v>
      </c>
      <c r="I12" s="20" t="s">
        <v>79</v>
      </c>
      <c r="J12" s="22">
        <v>7038.333333333333</v>
      </c>
      <c r="K12" s="20">
        <v>6877.291666666667</v>
      </c>
      <c r="L12" s="20">
        <v>6904</v>
      </c>
      <c r="M12" s="20">
        <v>6651.25</v>
      </c>
      <c r="N12" s="20">
        <v>6429.895833333333</v>
      </c>
      <c r="O12" s="22">
        <v>6102.5</v>
      </c>
      <c r="P12" s="24">
        <f t="shared" si="0"/>
        <v>7055.5496711770102</v>
      </c>
      <c r="Q12" s="31" t="s">
        <v>79</v>
      </c>
      <c r="R12" s="31">
        <v>300</v>
      </c>
      <c r="S12" s="26">
        <v>187.5</v>
      </c>
      <c r="T12" s="26">
        <v>75</v>
      </c>
      <c r="U12" s="26">
        <v>75</v>
      </c>
      <c r="V12" s="26">
        <v>72</v>
      </c>
      <c r="W12" s="26">
        <v>75</v>
      </c>
      <c r="X12" s="26">
        <v>78.65625</v>
      </c>
      <c r="Y12" s="26">
        <v>82.966666666666669</v>
      </c>
      <c r="Z12" s="26">
        <v>75</v>
      </c>
      <c r="AA12" s="26">
        <v>75.458333333333329</v>
      </c>
      <c r="AB12" s="26">
        <v>74.125</v>
      </c>
      <c r="AC12" s="27">
        <f t="shared" si="1"/>
        <v>106.4278409090909</v>
      </c>
      <c r="AD12" s="28"/>
    </row>
    <row r="13" spans="1:30" ht="24.95" customHeight="1" x14ac:dyDescent="0.2">
      <c r="A13" s="17">
        <v>8</v>
      </c>
      <c r="B13" s="32" t="s">
        <v>1</v>
      </c>
      <c r="C13" s="33" t="s">
        <v>9</v>
      </c>
      <c r="D13" s="20">
        <v>8265.0000000000018</v>
      </c>
      <c r="E13" s="20">
        <v>8860.1851851851861</v>
      </c>
      <c r="F13" s="21">
        <v>9883.9285714285706</v>
      </c>
      <c r="G13" s="21">
        <v>8518.75</v>
      </c>
      <c r="H13" s="21">
        <v>8381.25</v>
      </c>
      <c r="I13" s="21">
        <v>7000</v>
      </c>
      <c r="J13" s="22">
        <v>6900</v>
      </c>
      <c r="K13" s="21">
        <v>6516.666666666667</v>
      </c>
      <c r="L13" s="21">
        <v>7335</v>
      </c>
      <c r="M13" s="21">
        <v>6753.75</v>
      </c>
      <c r="N13" s="21">
        <v>6090.625</v>
      </c>
      <c r="O13" s="22">
        <v>5708.333333333333</v>
      </c>
      <c r="P13" s="24">
        <f t="shared" si="0"/>
        <v>7517.7907297178135</v>
      </c>
      <c r="Q13" s="31">
        <v>125.16666666666667</v>
      </c>
      <c r="R13" s="31">
        <v>300</v>
      </c>
      <c r="S13" s="26">
        <v>167.5</v>
      </c>
      <c r="T13" s="26">
        <v>100</v>
      </c>
      <c r="U13" s="26">
        <v>100</v>
      </c>
      <c r="V13" s="26" t="s">
        <v>79</v>
      </c>
      <c r="W13" s="26" t="s">
        <v>79</v>
      </c>
      <c r="X13" s="26">
        <v>90</v>
      </c>
      <c r="Y13" s="26">
        <v>98.5</v>
      </c>
      <c r="Z13" s="26">
        <v>100</v>
      </c>
      <c r="AA13" s="26">
        <v>71.5625</v>
      </c>
      <c r="AB13" s="26">
        <v>57.5</v>
      </c>
      <c r="AC13" s="27">
        <f t="shared" si="1"/>
        <v>121.02291666666667</v>
      </c>
      <c r="AD13" s="28"/>
    </row>
    <row r="14" spans="1:30" ht="24.95" customHeight="1" x14ac:dyDescent="0.2">
      <c r="A14" s="17">
        <v>9</v>
      </c>
      <c r="B14" s="18" t="s">
        <v>58</v>
      </c>
      <c r="C14" s="19" t="s">
        <v>59</v>
      </c>
      <c r="D14" s="20">
        <v>29348.18181818182</v>
      </c>
      <c r="E14" s="20">
        <v>29841.333333333336</v>
      </c>
      <c r="F14" s="21">
        <v>33507.8125</v>
      </c>
      <c r="G14" s="21">
        <v>34547.5</v>
      </c>
      <c r="H14" s="21">
        <v>34877.5</v>
      </c>
      <c r="I14" s="21">
        <v>37446.153846153844</v>
      </c>
      <c r="J14" s="22">
        <v>37600</v>
      </c>
      <c r="K14" s="21">
        <v>38057.692307692305</v>
      </c>
      <c r="L14" s="21">
        <v>39415.384615384617</v>
      </c>
      <c r="M14" s="21">
        <v>38096.153846153844</v>
      </c>
      <c r="N14" s="21">
        <v>39183.333333333336</v>
      </c>
      <c r="O14" s="22">
        <v>40345.833333333336</v>
      </c>
      <c r="P14" s="24">
        <f t="shared" si="0"/>
        <v>36022.239911130535</v>
      </c>
      <c r="Q14" s="25">
        <v>486</v>
      </c>
      <c r="R14" s="31">
        <v>486</v>
      </c>
      <c r="S14" s="26">
        <v>486.40350877192981</v>
      </c>
      <c r="T14" s="26">
        <v>501.3235294117647</v>
      </c>
      <c r="U14" s="26">
        <v>502.05882352941177</v>
      </c>
      <c r="V14" s="26">
        <v>505.66666666666669</v>
      </c>
      <c r="W14" s="26">
        <v>505.66666666666669</v>
      </c>
      <c r="X14" s="26">
        <v>505.66666666666669</v>
      </c>
      <c r="Y14" s="26">
        <v>505.66666666666669</v>
      </c>
      <c r="Z14" s="26">
        <v>466.78571428571428</v>
      </c>
      <c r="AA14" s="26">
        <v>475.625</v>
      </c>
      <c r="AB14" s="26">
        <v>483.4375</v>
      </c>
      <c r="AC14" s="27">
        <f t="shared" si="1"/>
        <v>492.52506188879062</v>
      </c>
      <c r="AD14" s="28"/>
    </row>
    <row r="15" spans="1:30" ht="24.95" customHeight="1" x14ac:dyDescent="0.2">
      <c r="A15" s="17">
        <v>10</v>
      </c>
      <c r="B15" s="29" t="s">
        <v>1</v>
      </c>
      <c r="C15" s="19" t="s">
        <v>10</v>
      </c>
      <c r="D15" s="20">
        <v>28775</v>
      </c>
      <c r="E15" s="20">
        <v>28766.666666666664</v>
      </c>
      <c r="F15" s="21">
        <v>17547.861111111109</v>
      </c>
      <c r="G15" s="21">
        <v>16722.222222222223</v>
      </c>
      <c r="H15" s="21">
        <v>16366.666666666666</v>
      </c>
      <c r="I15" s="21">
        <v>15600</v>
      </c>
      <c r="J15" s="22">
        <v>16042.857142857143</v>
      </c>
      <c r="K15" s="21">
        <v>15285.714285714286</v>
      </c>
      <c r="L15" s="21">
        <v>15228.571428571429</v>
      </c>
      <c r="M15" s="21">
        <v>15214.285714285714</v>
      </c>
      <c r="N15" s="21">
        <v>15214.285714285714</v>
      </c>
      <c r="O15" s="22">
        <v>18625</v>
      </c>
      <c r="P15" s="24">
        <f t="shared" si="0"/>
        <v>18282.427579365078</v>
      </c>
      <c r="Q15" s="25">
        <v>175</v>
      </c>
      <c r="R15" s="25">
        <v>244</v>
      </c>
      <c r="S15" s="26">
        <v>234.88095238095235</v>
      </c>
      <c r="T15" s="26">
        <v>239.79166666666666</v>
      </c>
      <c r="U15" s="26">
        <v>236.79166666666666</v>
      </c>
      <c r="V15" s="26">
        <v>239.15</v>
      </c>
      <c r="W15" s="26">
        <v>250.16666666666666</v>
      </c>
      <c r="X15" s="26">
        <v>244.16666666666666</v>
      </c>
      <c r="Y15" s="26">
        <v>244.16666666666666</v>
      </c>
      <c r="Z15" s="26">
        <v>193.4375</v>
      </c>
      <c r="AA15" s="26">
        <v>193.4375</v>
      </c>
      <c r="AB15" s="26">
        <v>193.4375</v>
      </c>
      <c r="AC15" s="27">
        <f t="shared" si="1"/>
        <v>224.0355654761905</v>
      </c>
      <c r="AD15" s="28"/>
    </row>
    <row r="16" spans="1:30" ht="24.95" customHeight="1" x14ac:dyDescent="0.2">
      <c r="A16" s="17">
        <v>11</v>
      </c>
      <c r="B16" s="34" t="s">
        <v>11</v>
      </c>
      <c r="C16" s="19" t="s">
        <v>12</v>
      </c>
      <c r="D16" s="20">
        <v>19437.5</v>
      </c>
      <c r="E16" s="20">
        <v>19500</v>
      </c>
      <c r="F16" s="21">
        <v>16291.666666666666</v>
      </c>
      <c r="G16" s="21">
        <v>15500</v>
      </c>
      <c r="H16" s="21">
        <v>17000</v>
      </c>
      <c r="I16" s="21">
        <v>17266.666666666668</v>
      </c>
      <c r="J16" s="22">
        <v>17666.666666666668</v>
      </c>
      <c r="K16" s="21">
        <v>18200</v>
      </c>
      <c r="L16" s="21">
        <v>18500</v>
      </c>
      <c r="M16" s="21">
        <v>19250</v>
      </c>
      <c r="N16" s="21">
        <v>22100</v>
      </c>
      <c r="O16" s="22">
        <v>22666.666666666664</v>
      </c>
      <c r="P16" s="24">
        <f t="shared" si="0"/>
        <v>18614.930555555555</v>
      </c>
      <c r="Q16" s="25">
        <v>184.5</v>
      </c>
      <c r="R16" s="25">
        <v>185.33</v>
      </c>
      <c r="S16" s="26">
        <v>164.46666666666667</v>
      </c>
      <c r="T16" s="26">
        <v>173.75</v>
      </c>
      <c r="U16" s="26">
        <v>188.33333333333334</v>
      </c>
      <c r="V16" s="26">
        <v>192</v>
      </c>
      <c r="W16" s="26">
        <v>153.125</v>
      </c>
      <c r="X16" s="26">
        <v>202</v>
      </c>
      <c r="Y16" s="26">
        <v>205</v>
      </c>
      <c r="Z16" s="26">
        <v>213.125</v>
      </c>
      <c r="AA16" s="26">
        <v>247.5</v>
      </c>
      <c r="AB16" s="26">
        <v>258.33333333333337</v>
      </c>
      <c r="AC16" s="27">
        <f t="shared" si="1"/>
        <v>197.28861111111112</v>
      </c>
      <c r="AD16" s="28"/>
    </row>
    <row r="17" spans="1:30" ht="24.95" customHeight="1" x14ac:dyDescent="0.2">
      <c r="A17" s="17">
        <v>12</v>
      </c>
      <c r="B17" s="29" t="s">
        <v>1</v>
      </c>
      <c r="C17" s="35" t="s">
        <v>26</v>
      </c>
      <c r="D17" s="20">
        <v>17500</v>
      </c>
      <c r="E17" s="20">
        <v>17000</v>
      </c>
      <c r="F17" s="21">
        <v>14250</v>
      </c>
      <c r="G17" s="21">
        <v>17000</v>
      </c>
      <c r="H17" s="21">
        <v>17000</v>
      </c>
      <c r="I17" s="21">
        <v>17000</v>
      </c>
      <c r="J17" s="22">
        <v>17000</v>
      </c>
      <c r="K17" s="21">
        <v>17000</v>
      </c>
      <c r="L17" s="21">
        <v>17000</v>
      </c>
      <c r="M17" s="21">
        <v>17000</v>
      </c>
      <c r="N17" s="21">
        <v>17000</v>
      </c>
      <c r="O17" s="22">
        <v>17000</v>
      </c>
      <c r="P17" s="24">
        <f t="shared" si="0"/>
        <v>16812.5</v>
      </c>
      <c r="Q17" s="25">
        <v>178.33333333333334</v>
      </c>
      <c r="R17" s="25">
        <v>184.33</v>
      </c>
      <c r="S17" s="26">
        <v>160</v>
      </c>
      <c r="T17" s="26">
        <v>190</v>
      </c>
      <c r="U17" s="26">
        <v>190</v>
      </c>
      <c r="V17" s="26">
        <v>190</v>
      </c>
      <c r="W17" s="26">
        <v>190</v>
      </c>
      <c r="X17" s="26">
        <v>190</v>
      </c>
      <c r="Y17" s="26">
        <v>190</v>
      </c>
      <c r="Z17" s="26">
        <v>190</v>
      </c>
      <c r="AA17" s="26">
        <v>190</v>
      </c>
      <c r="AB17" s="26">
        <v>190</v>
      </c>
      <c r="AC17" s="27">
        <f t="shared" si="1"/>
        <v>186.05527777777777</v>
      </c>
      <c r="AD17" s="28"/>
    </row>
    <row r="18" spans="1:30" ht="24.95" customHeight="1" x14ac:dyDescent="0.2">
      <c r="A18" s="17">
        <v>13</v>
      </c>
      <c r="B18" s="29" t="s">
        <v>1</v>
      </c>
      <c r="C18" s="35" t="s">
        <v>27</v>
      </c>
      <c r="D18" s="20">
        <v>14875</v>
      </c>
      <c r="E18" s="20">
        <v>14833.333333333334</v>
      </c>
      <c r="F18" s="21">
        <v>10125</v>
      </c>
      <c r="G18" s="21">
        <v>14500</v>
      </c>
      <c r="H18" s="21">
        <v>14500</v>
      </c>
      <c r="I18" s="21">
        <v>14500</v>
      </c>
      <c r="J18" s="22">
        <v>14500</v>
      </c>
      <c r="K18" s="21">
        <v>14500</v>
      </c>
      <c r="L18" s="21">
        <v>14500</v>
      </c>
      <c r="M18" s="21">
        <v>14500</v>
      </c>
      <c r="N18" s="21">
        <v>14500</v>
      </c>
      <c r="O18" s="22">
        <v>14500</v>
      </c>
      <c r="P18" s="24">
        <f t="shared" si="0"/>
        <v>14194.444444444445</v>
      </c>
      <c r="Q18" s="25">
        <v>165</v>
      </c>
      <c r="R18" s="25">
        <v>165</v>
      </c>
      <c r="S18" s="26">
        <v>114</v>
      </c>
      <c r="T18" s="26">
        <v>165</v>
      </c>
      <c r="U18" s="26">
        <v>165</v>
      </c>
      <c r="V18" s="26">
        <v>140.75</v>
      </c>
      <c r="W18" s="26">
        <v>113.5</v>
      </c>
      <c r="X18" s="26">
        <v>165</v>
      </c>
      <c r="Y18" s="26">
        <v>165</v>
      </c>
      <c r="Z18" s="26">
        <v>165</v>
      </c>
      <c r="AA18" s="26">
        <v>165</v>
      </c>
      <c r="AB18" s="26">
        <v>165</v>
      </c>
      <c r="AC18" s="27">
        <f t="shared" si="1"/>
        <v>154.4375</v>
      </c>
      <c r="AD18" s="28"/>
    </row>
    <row r="19" spans="1:30" ht="24.95" customHeight="1" x14ac:dyDescent="0.2">
      <c r="A19" s="17">
        <v>14</v>
      </c>
      <c r="B19" s="29" t="s">
        <v>1</v>
      </c>
      <c r="C19" s="19" t="s">
        <v>13</v>
      </c>
      <c r="D19" s="20">
        <v>11948.611111111111</v>
      </c>
      <c r="E19" s="20">
        <v>11864.814814814814</v>
      </c>
      <c r="F19" s="21">
        <v>12178.333333333334</v>
      </c>
      <c r="G19" s="21">
        <v>11908.333333333334</v>
      </c>
      <c r="H19" s="21">
        <v>12490</v>
      </c>
      <c r="I19" s="21">
        <v>11104.166666666666</v>
      </c>
      <c r="J19" s="22">
        <v>12181.666666666668</v>
      </c>
      <c r="K19" s="21">
        <v>12809.166666666668</v>
      </c>
      <c r="L19" s="21">
        <v>13064.583333333332</v>
      </c>
      <c r="M19" s="21">
        <v>13116.145833333332</v>
      </c>
      <c r="N19" s="21">
        <v>10815</v>
      </c>
      <c r="O19" s="22">
        <v>14411.458333333334</v>
      </c>
      <c r="P19" s="24">
        <f t="shared" si="0"/>
        <v>12324.356674382718</v>
      </c>
      <c r="Q19" s="25">
        <v>141.61363636363637</v>
      </c>
      <c r="R19" s="25">
        <v>137.66</v>
      </c>
      <c r="S19" s="26">
        <v>135.66025641025641</v>
      </c>
      <c r="T19" s="26">
        <v>136.25</v>
      </c>
      <c r="U19" s="26">
        <v>140.5</v>
      </c>
      <c r="V19" s="26">
        <v>125</v>
      </c>
      <c r="W19" s="26">
        <v>138.15</v>
      </c>
      <c r="X19" s="26">
        <v>143.625</v>
      </c>
      <c r="Y19" s="26">
        <v>143.75</v>
      </c>
      <c r="Z19" s="26">
        <v>143.75</v>
      </c>
      <c r="AA19" s="26">
        <v>147.125</v>
      </c>
      <c r="AB19" s="26">
        <v>164.84375</v>
      </c>
      <c r="AC19" s="27">
        <f t="shared" si="1"/>
        <v>141.49397023115773</v>
      </c>
      <c r="AD19" s="28"/>
    </row>
    <row r="20" spans="1:30" ht="24.95" customHeight="1" x14ac:dyDescent="0.2">
      <c r="A20" s="17">
        <v>15</v>
      </c>
      <c r="B20" s="29" t="s">
        <v>1</v>
      </c>
      <c r="C20" s="35" t="s">
        <v>28</v>
      </c>
      <c r="D20" s="20">
        <v>15703.333333333332</v>
      </c>
      <c r="E20" s="20">
        <v>26520</v>
      </c>
      <c r="F20" s="21">
        <v>23486.111111111113</v>
      </c>
      <c r="G20" s="21">
        <v>12433.333333333334</v>
      </c>
      <c r="H20" s="21">
        <v>12433.333333333334</v>
      </c>
      <c r="I20" s="21">
        <v>12433.333333333334</v>
      </c>
      <c r="J20" s="22">
        <v>12433.333333333334</v>
      </c>
      <c r="K20" s="21">
        <v>12350</v>
      </c>
      <c r="L20" s="21">
        <v>12350</v>
      </c>
      <c r="M20" s="21">
        <v>12350</v>
      </c>
      <c r="N20" s="21">
        <v>12655</v>
      </c>
      <c r="O20" s="22">
        <v>12833.333333333334</v>
      </c>
      <c r="P20" s="24">
        <f t="shared" si="0"/>
        <v>14831.759259259257</v>
      </c>
      <c r="Q20" s="25">
        <v>127.28571428571429</v>
      </c>
      <c r="R20" s="25">
        <v>130</v>
      </c>
      <c r="S20" s="26">
        <v>127.14166666666665</v>
      </c>
      <c r="T20" s="26">
        <v>169</v>
      </c>
      <c r="U20" s="26">
        <v>169</v>
      </c>
      <c r="V20" s="26">
        <v>150.5</v>
      </c>
      <c r="W20" s="26">
        <v>150.5</v>
      </c>
      <c r="X20" s="26">
        <v>148.75</v>
      </c>
      <c r="Y20" s="26">
        <v>148.75</v>
      </c>
      <c r="Z20" s="26">
        <v>166.66666666666666</v>
      </c>
      <c r="AA20" s="26">
        <v>151</v>
      </c>
      <c r="AB20" s="26">
        <v>152.5</v>
      </c>
      <c r="AC20" s="27">
        <f t="shared" si="1"/>
        <v>149.2578373015873</v>
      </c>
      <c r="AD20" s="28"/>
    </row>
    <row r="21" spans="1:30" ht="24.95" customHeight="1" x14ac:dyDescent="0.2">
      <c r="A21" s="17">
        <v>16</v>
      </c>
      <c r="B21" s="29" t="s">
        <v>1</v>
      </c>
      <c r="C21" s="36" t="s">
        <v>29</v>
      </c>
      <c r="D21" s="20">
        <v>6300</v>
      </c>
      <c r="E21" s="20">
        <v>3100</v>
      </c>
      <c r="F21" s="21">
        <v>11591.666666666666</v>
      </c>
      <c r="G21" s="21">
        <v>10828.571428571429</v>
      </c>
      <c r="H21" s="21">
        <v>11591.666666666666</v>
      </c>
      <c r="I21" s="21">
        <v>12187.5</v>
      </c>
      <c r="J21" s="22">
        <v>12212.5</v>
      </c>
      <c r="K21" s="21">
        <v>11566.666666666666</v>
      </c>
      <c r="L21" s="21">
        <v>11583.333333333334</v>
      </c>
      <c r="M21" s="21">
        <v>11583.333333333334</v>
      </c>
      <c r="N21" s="21">
        <v>11583.333333333334</v>
      </c>
      <c r="O21" s="22">
        <v>11541.666666666666</v>
      </c>
      <c r="P21" s="24">
        <f t="shared" si="0"/>
        <v>10472.519841269841</v>
      </c>
      <c r="Q21" s="25">
        <v>77.25</v>
      </c>
      <c r="R21" s="25">
        <v>52.66</v>
      </c>
      <c r="S21" s="26">
        <v>109.8</v>
      </c>
      <c r="T21" s="26">
        <v>122.91666666666667</v>
      </c>
      <c r="U21" s="26">
        <v>133</v>
      </c>
      <c r="V21" s="26">
        <v>142.5</v>
      </c>
      <c r="W21" s="26">
        <v>142.5</v>
      </c>
      <c r="X21" s="26">
        <v>138.33333333333334</v>
      </c>
      <c r="Y21" s="26">
        <v>138.33333333333334</v>
      </c>
      <c r="Z21" s="26">
        <v>138.33333333333334</v>
      </c>
      <c r="AA21" s="26">
        <v>151.25</v>
      </c>
      <c r="AB21" s="26">
        <v>151.25</v>
      </c>
      <c r="AC21" s="27">
        <f t="shared" si="1"/>
        <v>124.84388888888888</v>
      </c>
      <c r="AD21" s="28"/>
    </row>
    <row r="22" spans="1:30" ht="24.95" customHeight="1" x14ac:dyDescent="0.2">
      <c r="A22" s="17">
        <v>17</v>
      </c>
      <c r="B22" s="29" t="s">
        <v>1</v>
      </c>
      <c r="C22" s="33" t="s">
        <v>14</v>
      </c>
      <c r="D22" s="21">
        <v>14500</v>
      </c>
      <c r="E22" s="21">
        <v>14500</v>
      </c>
      <c r="F22" s="21">
        <v>14500</v>
      </c>
      <c r="G22" s="21">
        <v>14500</v>
      </c>
      <c r="H22" s="21">
        <v>15166.666666666666</v>
      </c>
      <c r="I22" s="21">
        <v>16500</v>
      </c>
      <c r="J22" s="22">
        <v>16500</v>
      </c>
      <c r="K22" s="21">
        <v>16500</v>
      </c>
      <c r="L22" s="21">
        <v>16500</v>
      </c>
      <c r="M22" s="21">
        <v>16500</v>
      </c>
      <c r="N22" s="21">
        <v>16500</v>
      </c>
      <c r="O22" s="22">
        <v>16500</v>
      </c>
      <c r="P22" s="24">
        <f t="shared" si="0"/>
        <v>15722.222222222224</v>
      </c>
      <c r="Q22" s="26">
        <v>155</v>
      </c>
      <c r="R22" s="26">
        <v>155</v>
      </c>
      <c r="S22" s="26">
        <v>155</v>
      </c>
      <c r="T22" s="26">
        <v>155</v>
      </c>
      <c r="U22" s="26">
        <v>161.66666666666666</v>
      </c>
      <c r="V22" s="26">
        <v>175</v>
      </c>
      <c r="W22" s="26">
        <v>175</v>
      </c>
      <c r="X22" s="26">
        <v>175</v>
      </c>
      <c r="Y22" s="26">
        <v>175</v>
      </c>
      <c r="Z22" s="26">
        <v>175</v>
      </c>
      <c r="AA22" s="26">
        <v>175</v>
      </c>
      <c r="AB22" s="26">
        <v>175</v>
      </c>
      <c r="AC22" s="27">
        <f t="shared" si="1"/>
        <v>167.2222222222222</v>
      </c>
      <c r="AD22" s="28"/>
    </row>
    <row r="23" spans="1:30" ht="24.95" customHeight="1" x14ac:dyDescent="0.2">
      <c r="A23" s="17">
        <v>18</v>
      </c>
      <c r="B23" s="29" t="s">
        <v>1</v>
      </c>
      <c r="C23" s="19" t="s">
        <v>30</v>
      </c>
      <c r="D23" s="20" t="s">
        <v>79</v>
      </c>
      <c r="E23" s="20" t="s">
        <v>79</v>
      </c>
      <c r="F23" s="20" t="s">
        <v>79</v>
      </c>
      <c r="G23" s="21">
        <v>350</v>
      </c>
      <c r="H23" s="20" t="s">
        <v>79</v>
      </c>
      <c r="I23" s="20" t="s">
        <v>79</v>
      </c>
      <c r="J23" s="20" t="s">
        <v>79</v>
      </c>
      <c r="K23" s="20" t="s">
        <v>79</v>
      </c>
      <c r="L23" s="20" t="s">
        <v>79</v>
      </c>
      <c r="M23" s="20" t="s">
        <v>79</v>
      </c>
      <c r="N23" s="20" t="s">
        <v>79</v>
      </c>
      <c r="O23" s="20" t="s">
        <v>79</v>
      </c>
      <c r="P23" s="24">
        <f t="shared" si="0"/>
        <v>350</v>
      </c>
      <c r="Q23" s="26" t="s">
        <v>79</v>
      </c>
      <c r="R23" s="26" t="s">
        <v>79</v>
      </c>
      <c r="S23" s="26" t="s">
        <v>79</v>
      </c>
      <c r="T23" s="26">
        <v>72.5</v>
      </c>
      <c r="U23" s="26">
        <v>124</v>
      </c>
      <c r="V23" s="26">
        <v>124</v>
      </c>
      <c r="W23" s="26" t="s">
        <v>79</v>
      </c>
      <c r="X23" s="26" t="s">
        <v>79</v>
      </c>
      <c r="Y23" s="26" t="s">
        <v>79</v>
      </c>
      <c r="Z23" s="26" t="s">
        <v>79</v>
      </c>
      <c r="AA23" s="26" t="s">
        <v>79</v>
      </c>
      <c r="AB23" s="26" t="s">
        <v>79</v>
      </c>
      <c r="AC23" s="27">
        <f t="shared" si="1"/>
        <v>106.83333333333333</v>
      </c>
      <c r="AD23" s="28"/>
    </row>
    <row r="24" spans="1:30" ht="24.95" customHeight="1" x14ac:dyDescent="0.2">
      <c r="A24" s="17">
        <v>19</v>
      </c>
      <c r="B24" s="29" t="s">
        <v>1</v>
      </c>
      <c r="C24" s="19" t="s">
        <v>31</v>
      </c>
      <c r="D24" s="20" t="s">
        <v>79</v>
      </c>
      <c r="E24" s="20" t="s">
        <v>79</v>
      </c>
      <c r="F24" s="20" t="s">
        <v>79</v>
      </c>
      <c r="G24" s="20" t="s">
        <v>79</v>
      </c>
      <c r="H24" s="20" t="s">
        <v>79</v>
      </c>
      <c r="I24" s="20" t="s">
        <v>79</v>
      </c>
      <c r="J24" s="20" t="s">
        <v>79</v>
      </c>
      <c r="K24" s="20" t="s">
        <v>79</v>
      </c>
      <c r="L24" s="20" t="s">
        <v>79</v>
      </c>
      <c r="M24" s="20" t="s">
        <v>79</v>
      </c>
      <c r="N24" s="20" t="s">
        <v>79</v>
      </c>
      <c r="O24" s="20" t="s">
        <v>79</v>
      </c>
      <c r="P24" s="24" t="e">
        <f t="shared" si="0"/>
        <v>#DIV/0!</v>
      </c>
      <c r="Q24" s="26" t="s">
        <v>79</v>
      </c>
      <c r="R24" s="26" t="s">
        <v>79</v>
      </c>
      <c r="S24" s="26" t="s">
        <v>79</v>
      </c>
      <c r="T24" s="26">
        <v>118</v>
      </c>
      <c r="U24" s="26">
        <v>118</v>
      </c>
      <c r="V24" s="26">
        <v>118</v>
      </c>
      <c r="W24" s="26" t="s">
        <v>79</v>
      </c>
      <c r="X24" s="26" t="s">
        <v>79</v>
      </c>
      <c r="Y24" s="26" t="s">
        <v>79</v>
      </c>
      <c r="Z24" s="26" t="s">
        <v>79</v>
      </c>
      <c r="AA24" s="26" t="s">
        <v>79</v>
      </c>
      <c r="AB24" s="26" t="s">
        <v>79</v>
      </c>
      <c r="AC24" s="27">
        <f t="shared" si="1"/>
        <v>118</v>
      </c>
      <c r="AD24" s="28"/>
    </row>
    <row r="25" spans="1:30" ht="24.95" customHeight="1" x14ac:dyDescent="0.2">
      <c r="A25" s="17">
        <v>20</v>
      </c>
      <c r="B25" s="29" t="s">
        <v>1</v>
      </c>
      <c r="C25" s="19" t="s">
        <v>32</v>
      </c>
      <c r="D25" s="20" t="s">
        <v>79</v>
      </c>
      <c r="E25" s="20" t="s">
        <v>79</v>
      </c>
      <c r="F25" s="21">
        <v>6100</v>
      </c>
      <c r="G25" s="21">
        <v>5900</v>
      </c>
      <c r="H25" s="20" t="s">
        <v>79</v>
      </c>
      <c r="I25" s="21">
        <v>6050</v>
      </c>
      <c r="J25" s="20" t="s">
        <v>79</v>
      </c>
      <c r="K25" s="20" t="s">
        <v>79</v>
      </c>
      <c r="L25" s="20" t="s">
        <v>79</v>
      </c>
      <c r="M25" s="21">
        <v>6650</v>
      </c>
      <c r="N25" s="20" t="s">
        <v>79</v>
      </c>
      <c r="O25" s="20" t="s">
        <v>79</v>
      </c>
      <c r="P25" s="24">
        <f t="shared" ref="P25" si="2">AVERAGE(D25:O25)</f>
        <v>6175</v>
      </c>
      <c r="Q25" s="26" t="s">
        <v>79</v>
      </c>
      <c r="R25" s="26" t="s">
        <v>79</v>
      </c>
      <c r="S25" s="26">
        <v>64.5</v>
      </c>
      <c r="T25" s="26">
        <v>85.75</v>
      </c>
      <c r="U25" s="26" t="s">
        <v>79</v>
      </c>
      <c r="V25" s="26">
        <v>87</v>
      </c>
      <c r="W25" s="26" t="s">
        <v>79</v>
      </c>
      <c r="X25" s="26" t="s">
        <v>79</v>
      </c>
      <c r="Y25" s="26" t="s">
        <v>79</v>
      </c>
      <c r="Z25" s="26" t="s">
        <v>79</v>
      </c>
      <c r="AA25" s="26" t="s">
        <v>79</v>
      </c>
      <c r="AB25" s="26" t="s">
        <v>79</v>
      </c>
      <c r="AC25" s="27">
        <f t="shared" si="1"/>
        <v>79.083333333333329</v>
      </c>
      <c r="AD25" s="28"/>
    </row>
    <row r="26" spans="1:30" ht="24.95" customHeight="1" x14ac:dyDescent="0.2">
      <c r="A26" s="17">
        <v>21</v>
      </c>
      <c r="B26" s="29" t="s">
        <v>1</v>
      </c>
      <c r="C26" s="19" t="s">
        <v>33</v>
      </c>
      <c r="D26" s="20" t="s">
        <v>79</v>
      </c>
      <c r="E26" s="20" t="s">
        <v>79</v>
      </c>
      <c r="F26" s="21">
        <v>28775</v>
      </c>
      <c r="G26" s="21">
        <v>16812.5</v>
      </c>
      <c r="H26" s="21">
        <v>28775</v>
      </c>
      <c r="I26" s="21">
        <v>5050</v>
      </c>
      <c r="J26" s="20" t="s">
        <v>79</v>
      </c>
      <c r="K26" s="20" t="s">
        <v>79</v>
      </c>
      <c r="L26" s="20" t="s">
        <v>79</v>
      </c>
      <c r="M26" s="21">
        <v>5650</v>
      </c>
      <c r="N26" s="20" t="s">
        <v>79</v>
      </c>
      <c r="O26" s="20" t="s">
        <v>79</v>
      </c>
      <c r="P26" s="24">
        <f t="shared" ref="P26:P29" si="3">AVERAGE(D26:O26)</f>
        <v>17012.5</v>
      </c>
      <c r="Q26" s="26" t="s">
        <v>79</v>
      </c>
      <c r="R26" s="26" t="s">
        <v>79</v>
      </c>
      <c r="S26" s="26">
        <v>34</v>
      </c>
      <c r="T26" s="26">
        <v>63</v>
      </c>
      <c r="U26" s="26">
        <v>68.75</v>
      </c>
      <c r="V26" s="26"/>
      <c r="W26" s="26">
        <v>104</v>
      </c>
      <c r="X26" s="26">
        <v>83</v>
      </c>
      <c r="Y26" s="26"/>
      <c r="Z26" s="26"/>
      <c r="AA26" s="26"/>
      <c r="AB26" s="26"/>
      <c r="AC26" s="27">
        <f t="shared" si="1"/>
        <v>70.55</v>
      </c>
      <c r="AD26" s="28"/>
    </row>
    <row r="27" spans="1:30" ht="24.95" customHeight="1" x14ac:dyDescent="0.2">
      <c r="A27" s="17">
        <v>22</v>
      </c>
      <c r="B27" s="29" t="s">
        <v>1</v>
      </c>
      <c r="C27" s="19" t="s">
        <v>34</v>
      </c>
      <c r="D27" s="20" t="s">
        <v>79</v>
      </c>
      <c r="E27" s="20" t="s">
        <v>79</v>
      </c>
      <c r="F27" s="21">
        <v>3752.5</v>
      </c>
      <c r="G27" s="21">
        <v>6634.166666666667</v>
      </c>
      <c r="H27" s="21">
        <v>3800</v>
      </c>
      <c r="I27" s="21">
        <v>3950</v>
      </c>
      <c r="J27" s="20" t="s">
        <v>79</v>
      </c>
      <c r="K27" s="20" t="s">
        <v>79</v>
      </c>
      <c r="L27" s="20" t="s">
        <v>79</v>
      </c>
      <c r="M27" s="21">
        <v>4700</v>
      </c>
      <c r="N27" s="20" t="s">
        <v>79</v>
      </c>
      <c r="O27" s="20" t="s">
        <v>79</v>
      </c>
      <c r="P27" s="24">
        <f t="shared" si="3"/>
        <v>4567.3333333333339</v>
      </c>
      <c r="Q27" s="26" t="s">
        <v>79</v>
      </c>
      <c r="R27" s="26" t="s">
        <v>79</v>
      </c>
      <c r="S27" s="26">
        <v>41</v>
      </c>
      <c r="T27" s="26">
        <v>81</v>
      </c>
      <c r="U27" s="26">
        <v>70</v>
      </c>
      <c r="V27" s="26">
        <v>70.75</v>
      </c>
      <c r="W27" s="26">
        <v>99</v>
      </c>
      <c r="X27" s="26">
        <v>74.5</v>
      </c>
      <c r="Y27" s="26" t="s">
        <v>79</v>
      </c>
      <c r="Z27" s="26" t="s">
        <v>79</v>
      </c>
      <c r="AA27" s="26" t="s">
        <v>79</v>
      </c>
      <c r="AB27" s="26" t="s">
        <v>79</v>
      </c>
      <c r="AC27" s="27">
        <f t="shared" si="1"/>
        <v>72.708333333333329</v>
      </c>
      <c r="AD27" s="28"/>
    </row>
    <row r="28" spans="1:30" ht="24.95" customHeight="1" x14ac:dyDescent="0.2">
      <c r="A28" s="17">
        <v>23</v>
      </c>
      <c r="B28" s="29" t="s">
        <v>1</v>
      </c>
      <c r="C28" s="19" t="s">
        <v>35</v>
      </c>
      <c r="D28" s="20" t="s">
        <v>79</v>
      </c>
      <c r="E28" s="20" t="s">
        <v>79</v>
      </c>
      <c r="F28" s="21">
        <v>3987.5</v>
      </c>
      <c r="G28" s="21">
        <v>10243.75</v>
      </c>
      <c r="H28" s="21">
        <v>3625</v>
      </c>
      <c r="I28" s="21">
        <v>18250</v>
      </c>
      <c r="J28" s="20" t="s">
        <v>79</v>
      </c>
      <c r="K28" s="20" t="s">
        <v>79</v>
      </c>
      <c r="L28" s="20" t="s">
        <v>79</v>
      </c>
      <c r="M28" s="20" t="s">
        <v>79</v>
      </c>
      <c r="N28" s="20" t="s">
        <v>79</v>
      </c>
      <c r="O28" s="20" t="s">
        <v>79</v>
      </c>
      <c r="P28" s="24">
        <f t="shared" si="3"/>
        <v>9026.5625</v>
      </c>
      <c r="Q28" s="26" t="s">
        <v>79</v>
      </c>
      <c r="R28" s="26" t="s">
        <v>79</v>
      </c>
      <c r="S28" s="26">
        <v>42.75</v>
      </c>
      <c r="T28" s="26">
        <v>107.75</v>
      </c>
      <c r="U28" s="26">
        <v>64.75</v>
      </c>
      <c r="V28" s="26">
        <v>144</v>
      </c>
      <c r="W28" s="26">
        <v>90.5</v>
      </c>
      <c r="X28" s="26">
        <v>90.5</v>
      </c>
      <c r="Y28" s="26" t="s">
        <v>79</v>
      </c>
      <c r="Z28" s="26" t="s">
        <v>79</v>
      </c>
      <c r="AA28" s="26" t="s">
        <v>79</v>
      </c>
      <c r="AB28" s="26" t="s">
        <v>79</v>
      </c>
      <c r="AC28" s="27">
        <f t="shared" si="1"/>
        <v>90.041666666666671</v>
      </c>
      <c r="AD28" s="28"/>
    </row>
    <row r="29" spans="1:30" ht="24.95" customHeight="1" x14ac:dyDescent="0.2">
      <c r="A29" s="17">
        <v>24</v>
      </c>
      <c r="B29" s="29" t="s">
        <v>1</v>
      </c>
      <c r="C29" s="19" t="s">
        <v>36</v>
      </c>
      <c r="D29" s="20" t="s">
        <v>79</v>
      </c>
      <c r="E29" s="20" t="s">
        <v>79</v>
      </c>
      <c r="F29" s="20" t="s">
        <v>79</v>
      </c>
      <c r="G29" s="20" t="s">
        <v>79</v>
      </c>
      <c r="H29" s="20" t="s">
        <v>79</v>
      </c>
      <c r="I29" s="21">
        <v>18250</v>
      </c>
      <c r="J29" s="20" t="s">
        <v>79</v>
      </c>
      <c r="K29" s="20" t="s">
        <v>79</v>
      </c>
      <c r="L29" s="20" t="s">
        <v>79</v>
      </c>
      <c r="M29" s="20" t="s">
        <v>79</v>
      </c>
      <c r="N29" s="20" t="s">
        <v>79</v>
      </c>
      <c r="O29" s="20" t="s">
        <v>79</v>
      </c>
      <c r="P29" s="24">
        <f t="shared" si="3"/>
        <v>18250</v>
      </c>
      <c r="Q29" s="26" t="s">
        <v>79</v>
      </c>
      <c r="R29" s="26" t="s">
        <v>79</v>
      </c>
      <c r="S29" s="26" t="s">
        <v>79</v>
      </c>
      <c r="T29" s="26" t="s">
        <v>79</v>
      </c>
      <c r="U29" s="26" t="s">
        <v>79</v>
      </c>
      <c r="V29" s="26">
        <v>187.5</v>
      </c>
      <c r="W29" s="26" t="s">
        <v>79</v>
      </c>
      <c r="X29" s="26" t="s">
        <v>79</v>
      </c>
      <c r="Y29" s="26" t="s">
        <v>79</v>
      </c>
      <c r="Z29" s="26" t="s">
        <v>79</v>
      </c>
      <c r="AA29" s="26" t="s">
        <v>79</v>
      </c>
      <c r="AB29" s="26" t="s">
        <v>79</v>
      </c>
      <c r="AC29" s="27">
        <f t="shared" si="1"/>
        <v>187.5</v>
      </c>
      <c r="AD29" s="28"/>
    </row>
    <row r="30" spans="1:30" ht="24.95" customHeight="1" x14ac:dyDescent="0.2">
      <c r="A30" s="17">
        <v>25</v>
      </c>
      <c r="B30" s="29" t="s">
        <v>1</v>
      </c>
      <c r="C30" s="19" t="s">
        <v>37</v>
      </c>
      <c r="D30" s="20" t="s">
        <v>79</v>
      </c>
      <c r="E30" s="20" t="s">
        <v>79</v>
      </c>
      <c r="F30" s="21">
        <v>8400</v>
      </c>
      <c r="G30" s="21">
        <v>16250</v>
      </c>
      <c r="H30" s="21">
        <v>17000</v>
      </c>
      <c r="I30" s="21">
        <v>17000</v>
      </c>
      <c r="J30" s="22">
        <v>17000</v>
      </c>
      <c r="K30" s="21">
        <v>13750</v>
      </c>
      <c r="L30" s="20" t="s">
        <v>79</v>
      </c>
      <c r="M30" s="21">
        <v>16500</v>
      </c>
      <c r="N30" s="20" t="s">
        <v>79</v>
      </c>
      <c r="O30" s="22">
        <v>16500</v>
      </c>
      <c r="P30" s="24">
        <f t="shared" ref="P30:P34" si="4">AVERAGE(D30:O30)</f>
        <v>15300</v>
      </c>
      <c r="Q30" s="26" t="s">
        <v>79</v>
      </c>
      <c r="R30" s="26" t="s">
        <v>79</v>
      </c>
      <c r="S30" s="26">
        <v>92.5</v>
      </c>
      <c r="T30" s="26">
        <v>195</v>
      </c>
      <c r="U30" s="26" t="s">
        <v>79</v>
      </c>
      <c r="V30" s="26">
        <v>107.5</v>
      </c>
      <c r="W30" s="26">
        <v>82.5</v>
      </c>
      <c r="X30" s="26">
        <v>115</v>
      </c>
      <c r="Y30" s="26" t="s">
        <v>79</v>
      </c>
      <c r="Z30" s="26" t="s">
        <v>79</v>
      </c>
      <c r="AA30" s="26" t="s">
        <v>79</v>
      </c>
      <c r="AB30" s="26" t="s">
        <v>79</v>
      </c>
      <c r="AC30" s="27">
        <f t="shared" si="1"/>
        <v>118.5</v>
      </c>
      <c r="AD30" s="28"/>
    </row>
    <row r="31" spans="1:30" ht="24.95" customHeight="1" x14ac:dyDescent="0.2">
      <c r="A31" s="17">
        <v>26</v>
      </c>
      <c r="B31" s="29" t="s">
        <v>1</v>
      </c>
      <c r="C31" s="19" t="s">
        <v>15</v>
      </c>
      <c r="D31" s="20" t="s">
        <v>79</v>
      </c>
      <c r="E31" s="20" t="s">
        <v>79</v>
      </c>
      <c r="F31" s="20" t="s">
        <v>79</v>
      </c>
      <c r="G31" s="20" t="s">
        <v>79</v>
      </c>
      <c r="H31" s="20" t="s">
        <v>79</v>
      </c>
      <c r="I31" s="21">
        <v>8900</v>
      </c>
      <c r="J31" s="22">
        <v>5500</v>
      </c>
      <c r="K31" s="21"/>
      <c r="L31" s="20" t="s">
        <v>79</v>
      </c>
      <c r="M31" s="20" t="s">
        <v>79</v>
      </c>
      <c r="N31" s="20" t="s">
        <v>79</v>
      </c>
      <c r="O31" s="20" t="s">
        <v>79</v>
      </c>
      <c r="P31" s="24">
        <f t="shared" si="4"/>
        <v>7200</v>
      </c>
      <c r="Q31" s="26" t="s">
        <v>79</v>
      </c>
      <c r="R31" s="26" t="s">
        <v>79</v>
      </c>
      <c r="S31" s="26" t="s">
        <v>79</v>
      </c>
      <c r="T31" s="26" t="s">
        <v>79</v>
      </c>
      <c r="U31" s="26" t="s">
        <v>79</v>
      </c>
      <c r="V31" s="26">
        <v>93.5</v>
      </c>
      <c r="W31" s="26">
        <v>62.5</v>
      </c>
      <c r="X31" s="26" t="s">
        <v>79</v>
      </c>
      <c r="Y31" s="26" t="s">
        <v>79</v>
      </c>
      <c r="Z31" s="26" t="s">
        <v>79</v>
      </c>
      <c r="AA31" s="26" t="s">
        <v>79</v>
      </c>
      <c r="AB31" s="26" t="s">
        <v>79</v>
      </c>
      <c r="AC31" s="27">
        <f t="shared" si="1"/>
        <v>78</v>
      </c>
      <c r="AD31" s="28"/>
    </row>
    <row r="32" spans="1:30" ht="24.95" customHeight="1" x14ac:dyDescent="0.2">
      <c r="A32" s="17">
        <v>27</v>
      </c>
      <c r="B32" s="29" t="s">
        <v>1</v>
      </c>
      <c r="C32" s="19" t="s">
        <v>16</v>
      </c>
      <c r="D32" s="20" t="s">
        <v>79</v>
      </c>
      <c r="E32" s="20" t="s">
        <v>79</v>
      </c>
      <c r="F32" s="20" t="s">
        <v>79</v>
      </c>
      <c r="G32" s="21">
        <v>7400</v>
      </c>
      <c r="H32" s="20" t="s">
        <v>79</v>
      </c>
      <c r="I32" s="21">
        <v>7050</v>
      </c>
      <c r="J32" s="22"/>
      <c r="K32" s="21">
        <v>8750</v>
      </c>
      <c r="L32" s="20" t="s">
        <v>79</v>
      </c>
      <c r="M32" s="20" t="s">
        <v>79</v>
      </c>
      <c r="N32" s="21">
        <v>8837.5</v>
      </c>
      <c r="O32" s="20" t="s">
        <v>79</v>
      </c>
      <c r="P32" s="24">
        <f t="shared" si="4"/>
        <v>8009.375</v>
      </c>
      <c r="Q32" s="26" t="s">
        <v>79</v>
      </c>
      <c r="R32" s="26" t="s">
        <v>79</v>
      </c>
      <c r="S32" s="26" t="s">
        <v>79</v>
      </c>
      <c r="T32" s="26">
        <v>76.5</v>
      </c>
      <c r="U32" s="26" t="s">
        <v>79</v>
      </c>
      <c r="V32" s="26">
        <v>75</v>
      </c>
      <c r="W32" s="26" t="s">
        <v>79</v>
      </c>
      <c r="X32" s="26">
        <v>92.5</v>
      </c>
      <c r="Y32" s="26" t="s">
        <v>79</v>
      </c>
      <c r="Z32" s="26" t="s">
        <v>79</v>
      </c>
      <c r="AA32" s="26">
        <v>225</v>
      </c>
      <c r="AB32" s="26" t="s">
        <v>79</v>
      </c>
      <c r="AC32" s="27">
        <f t="shared" si="1"/>
        <v>117.25</v>
      </c>
      <c r="AD32" s="28"/>
    </row>
    <row r="33" spans="1:30" ht="24.95" customHeight="1" x14ac:dyDescent="0.2">
      <c r="A33" s="17">
        <v>28</v>
      </c>
      <c r="B33" s="32" t="s">
        <v>1</v>
      </c>
      <c r="C33" s="33" t="s">
        <v>38</v>
      </c>
      <c r="D33" s="20" t="s">
        <v>79</v>
      </c>
      <c r="E33" s="20" t="s">
        <v>79</v>
      </c>
      <c r="F33" s="20" t="s">
        <v>79</v>
      </c>
      <c r="G33" s="21">
        <v>2950</v>
      </c>
      <c r="H33" s="20" t="s">
        <v>79</v>
      </c>
      <c r="I33" s="21">
        <v>2850</v>
      </c>
      <c r="J33" s="20" t="s">
        <v>79</v>
      </c>
      <c r="K33" s="20" t="s">
        <v>79</v>
      </c>
      <c r="L33" s="20" t="s">
        <v>79</v>
      </c>
      <c r="M33" s="21">
        <v>4550</v>
      </c>
      <c r="N33" s="21">
        <v>5000</v>
      </c>
      <c r="O33" s="20" t="s">
        <v>79</v>
      </c>
      <c r="P33" s="24">
        <f t="shared" si="4"/>
        <v>3837.5</v>
      </c>
      <c r="Q33" s="26" t="s">
        <v>79</v>
      </c>
      <c r="R33" s="26" t="s">
        <v>79</v>
      </c>
      <c r="S33" s="26" t="s">
        <v>79</v>
      </c>
      <c r="T33" s="26">
        <v>31</v>
      </c>
      <c r="U33" s="26" t="s">
        <v>79</v>
      </c>
      <c r="V33" s="26">
        <v>118</v>
      </c>
      <c r="W33" s="26" t="s">
        <v>79</v>
      </c>
      <c r="X33" s="26" t="s">
        <v>79</v>
      </c>
      <c r="Y33" s="26" t="s">
        <v>79</v>
      </c>
      <c r="Z33" s="26" t="s">
        <v>79</v>
      </c>
      <c r="AA33" s="26">
        <v>637.5</v>
      </c>
      <c r="AB33" s="26" t="s">
        <v>79</v>
      </c>
      <c r="AC33" s="27">
        <f t="shared" si="1"/>
        <v>262.16666666666669</v>
      </c>
      <c r="AD33" s="28"/>
    </row>
    <row r="34" spans="1:30" ht="24.95" customHeight="1" x14ac:dyDescent="0.2">
      <c r="A34" s="17">
        <v>29</v>
      </c>
      <c r="B34" s="29" t="s">
        <v>1</v>
      </c>
      <c r="C34" s="19" t="s">
        <v>39</v>
      </c>
      <c r="D34" s="20" t="s">
        <v>79</v>
      </c>
      <c r="E34" s="20" t="s">
        <v>79</v>
      </c>
      <c r="F34" s="20" t="s">
        <v>79</v>
      </c>
      <c r="G34" s="20" t="s">
        <v>79</v>
      </c>
      <c r="H34" s="20" t="s">
        <v>79</v>
      </c>
      <c r="I34" s="20" t="s">
        <v>79</v>
      </c>
      <c r="J34" s="22">
        <v>3725</v>
      </c>
      <c r="K34" s="21">
        <v>4700</v>
      </c>
      <c r="L34" s="20" t="s">
        <v>79</v>
      </c>
      <c r="M34" s="20" t="s">
        <v>79</v>
      </c>
      <c r="N34" s="21">
        <v>30325</v>
      </c>
      <c r="O34" s="20" t="s">
        <v>79</v>
      </c>
      <c r="P34" s="24">
        <f t="shared" si="4"/>
        <v>12916.666666666666</v>
      </c>
      <c r="Q34" s="26" t="s">
        <v>79</v>
      </c>
      <c r="R34" s="26" t="s">
        <v>79</v>
      </c>
      <c r="S34" s="26" t="s">
        <v>79</v>
      </c>
      <c r="T34" s="26" t="s">
        <v>79</v>
      </c>
      <c r="U34" s="26" t="s">
        <v>79</v>
      </c>
      <c r="V34" s="26" t="s">
        <v>79</v>
      </c>
      <c r="W34" s="26">
        <v>39.5</v>
      </c>
      <c r="X34" s="26">
        <v>49</v>
      </c>
      <c r="Y34" s="26" t="s">
        <v>79</v>
      </c>
      <c r="Z34" s="26" t="s">
        <v>79</v>
      </c>
      <c r="AA34" s="26">
        <v>500</v>
      </c>
      <c r="AB34" s="26" t="s">
        <v>79</v>
      </c>
      <c r="AC34" s="27">
        <f t="shared" si="1"/>
        <v>196.16666666666666</v>
      </c>
      <c r="AD34" s="28"/>
    </row>
    <row r="35" spans="1:30" ht="24.95" customHeight="1" x14ac:dyDescent="0.2">
      <c r="A35" s="17">
        <v>30</v>
      </c>
      <c r="B35" s="37" t="s">
        <v>74</v>
      </c>
      <c r="C35" s="33" t="s">
        <v>17</v>
      </c>
      <c r="D35" s="20">
        <v>21186.666666666668</v>
      </c>
      <c r="E35" s="20">
        <v>20809.677419354841</v>
      </c>
      <c r="F35" s="21">
        <v>22801.953125000004</v>
      </c>
      <c r="G35" s="21">
        <v>22929.017857142859</v>
      </c>
      <c r="H35" s="21">
        <v>23020.089285714286</v>
      </c>
      <c r="I35" s="21">
        <v>23866.071428571428</v>
      </c>
      <c r="J35" s="22">
        <v>24161.206896551725</v>
      </c>
      <c r="K35" s="21">
        <v>25337.037037037036</v>
      </c>
      <c r="L35" s="21">
        <v>24994.23076923077</v>
      </c>
      <c r="M35" s="21">
        <v>24812.5</v>
      </c>
      <c r="N35" s="21">
        <v>23966.964285714286</v>
      </c>
      <c r="O35" s="22">
        <v>25200</v>
      </c>
      <c r="P35" s="24">
        <f t="shared" ref="P35:P59" si="5">AVERAGE(D35:O35)</f>
        <v>23590.451230915325</v>
      </c>
      <c r="Q35" s="26">
        <v>229.140625</v>
      </c>
      <c r="R35" s="26">
        <v>234.65579710144925</v>
      </c>
      <c r="S35" s="26">
        <v>595.34659090909088</v>
      </c>
      <c r="T35" s="26">
        <v>262.24085365853659</v>
      </c>
      <c r="U35" s="26">
        <v>259.11280487804879</v>
      </c>
      <c r="V35" s="26">
        <v>261.15853658536588</v>
      </c>
      <c r="W35" s="26">
        <v>272.53048780487802</v>
      </c>
      <c r="X35" s="26">
        <v>274.11585365853659</v>
      </c>
      <c r="Y35" s="26">
        <v>273.01829268292681</v>
      </c>
      <c r="Z35" s="26">
        <v>271.40853658536588</v>
      </c>
      <c r="AA35" s="26">
        <v>273.76190476190476</v>
      </c>
      <c r="AB35" s="26">
        <v>276.46341463414632</v>
      </c>
      <c r="AC35" s="27">
        <f t="shared" si="1"/>
        <v>290.24614152168743</v>
      </c>
      <c r="AD35" s="28"/>
    </row>
    <row r="36" spans="1:30" ht="24.95" customHeight="1" x14ac:dyDescent="0.2">
      <c r="A36" s="17">
        <v>31</v>
      </c>
      <c r="B36" s="37" t="s">
        <v>74</v>
      </c>
      <c r="C36" s="19" t="s">
        <v>2</v>
      </c>
      <c r="D36" s="20">
        <v>33790.322580645159</v>
      </c>
      <c r="E36" s="20">
        <v>34458.333333333336</v>
      </c>
      <c r="F36" s="21">
        <v>37285.952380952389</v>
      </c>
      <c r="G36" s="21">
        <v>38052.903225806454</v>
      </c>
      <c r="H36" s="21">
        <v>38017.419354838712</v>
      </c>
      <c r="I36" s="21">
        <v>38617.741935483871</v>
      </c>
      <c r="J36" s="22">
        <v>39357.03125</v>
      </c>
      <c r="K36" s="21">
        <v>42275</v>
      </c>
      <c r="L36" s="21">
        <v>42337.931034482761</v>
      </c>
      <c r="M36" s="21">
        <v>42079.022988505749</v>
      </c>
      <c r="N36" s="21">
        <v>42160</v>
      </c>
      <c r="O36" s="22">
        <v>41685.34482758621</v>
      </c>
      <c r="P36" s="24">
        <f t="shared" si="5"/>
        <v>39176.416909302883</v>
      </c>
      <c r="Q36" s="26">
        <v>365.36458333333331</v>
      </c>
      <c r="R36" s="26">
        <v>366.24113475177307</v>
      </c>
      <c r="S36" s="26">
        <v>1036.7406462585036</v>
      </c>
      <c r="T36" s="26">
        <v>583.07777777777778</v>
      </c>
      <c r="U36" s="26">
        <v>579.65555555555557</v>
      </c>
      <c r="V36" s="26">
        <v>419.78888888888889</v>
      </c>
      <c r="W36" s="26">
        <v>434.52222222222224</v>
      </c>
      <c r="X36" s="26">
        <v>453.02777777777777</v>
      </c>
      <c r="Y36" s="26">
        <v>453.5</v>
      </c>
      <c r="Z36" s="26">
        <v>452.13888888888891</v>
      </c>
      <c r="AA36" s="26">
        <v>455.16304347826087</v>
      </c>
      <c r="AB36" s="26">
        <v>452.22826086956519</v>
      </c>
      <c r="AC36" s="27">
        <f t="shared" si="1"/>
        <v>504.28739831687886</v>
      </c>
      <c r="AD36" s="28"/>
    </row>
    <row r="37" spans="1:30" ht="24.95" customHeight="1" x14ac:dyDescent="0.2">
      <c r="A37" s="17">
        <v>32</v>
      </c>
      <c r="B37" s="29" t="s">
        <v>1</v>
      </c>
      <c r="C37" s="19" t="s">
        <v>18</v>
      </c>
      <c r="D37" s="20">
        <v>54502.604166666664</v>
      </c>
      <c r="E37" s="20">
        <v>53815.656565656565</v>
      </c>
      <c r="F37" s="21">
        <v>54247.499999999993</v>
      </c>
      <c r="G37" s="21">
        <v>55207.4</v>
      </c>
      <c r="H37" s="21">
        <v>55138.73333333333</v>
      </c>
      <c r="I37" s="21">
        <v>55855.34482758621</v>
      </c>
      <c r="J37" s="22">
        <v>58961.666666666664</v>
      </c>
      <c r="K37" s="21" t="s">
        <v>79</v>
      </c>
      <c r="L37" s="21">
        <v>62696.111111111109</v>
      </c>
      <c r="M37" s="21">
        <v>62231.712962962964</v>
      </c>
      <c r="N37" s="21">
        <v>63660.714285714283</v>
      </c>
      <c r="O37" s="22">
        <v>63680.324074074073</v>
      </c>
      <c r="P37" s="24">
        <f t="shared" si="5"/>
        <v>58181.615272161078</v>
      </c>
      <c r="Q37" s="26">
        <v>569.86702127659578</v>
      </c>
      <c r="R37" s="26">
        <v>587.13043478260863</v>
      </c>
      <c r="S37" s="26">
        <v>1064.7431481481483</v>
      </c>
      <c r="T37" s="26">
        <v>776.71306818181813</v>
      </c>
      <c r="U37" s="26">
        <v>788.96220930232562</v>
      </c>
      <c r="V37" s="26">
        <v>610.90714285714284</v>
      </c>
      <c r="W37" s="26">
        <v>626.15243902439022</v>
      </c>
      <c r="X37" s="26">
        <v>653.83658536585369</v>
      </c>
      <c r="Y37" s="26">
        <v>656.15853658536582</v>
      </c>
      <c r="Z37" s="26">
        <v>652.34375</v>
      </c>
      <c r="AA37" s="26">
        <v>653.98809523809518</v>
      </c>
      <c r="AB37" s="26">
        <v>671.06707317073176</v>
      </c>
      <c r="AC37" s="27">
        <f t="shared" si="1"/>
        <v>692.655791994423</v>
      </c>
      <c r="AD37" s="28"/>
    </row>
    <row r="38" spans="1:30" ht="24.95" customHeight="1" x14ac:dyDescent="0.2">
      <c r="A38" s="17">
        <v>33</v>
      </c>
      <c r="B38" s="29" t="s">
        <v>1</v>
      </c>
      <c r="C38" s="19" t="s">
        <v>19</v>
      </c>
      <c r="D38" s="20">
        <v>21868.75</v>
      </c>
      <c r="E38" s="20">
        <v>21342.857142857141</v>
      </c>
      <c r="F38" s="21">
        <v>28414.583333333332</v>
      </c>
      <c r="G38" s="21">
        <v>28759.017857142859</v>
      </c>
      <c r="H38" s="21">
        <v>28965.267857142859</v>
      </c>
      <c r="I38" s="21">
        <v>22252.777777777781</v>
      </c>
      <c r="J38" s="22">
        <v>28630.68181818182</v>
      </c>
      <c r="K38" s="21">
        <v>26973.409090909092</v>
      </c>
      <c r="L38" s="21">
        <v>29439.772727272728</v>
      </c>
      <c r="M38" s="21">
        <v>29424.242424242428</v>
      </c>
      <c r="N38" s="21">
        <v>15611.111111111111</v>
      </c>
      <c r="O38" s="22">
        <v>31200</v>
      </c>
      <c r="P38" s="24">
        <f t="shared" si="5"/>
        <v>26073.539261664264</v>
      </c>
      <c r="Q38" s="26">
        <v>179.47368421052633</v>
      </c>
      <c r="R38" s="26">
        <v>172.12962962962965</v>
      </c>
      <c r="S38" s="26">
        <v>255.57246376811591</v>
      </c>
      <c r="T38" s="26">
        <v>221.93181818181819</v>
      </c>
      <c r="U38" s="26">
        <v>232.35119047619048</v>
      </c>
      <c r="V38" s="26">
        <v>220.97777777777776</v>
      </c>
      <c r="W38" s="26">
        <v>218.94444444444446</v>
      </c>
      <c r="X38" s="26">
        <v>208.51388888888889</v>
      </c>
      <c r="Y38" s="26">
        <v>203.88888888888889</v>
      </c>
      <c r="Z38" s="26">
        <v>206.11111111111111</v>
      </c>
      <c r="AA38" s="26">
        <v>204.44444444444446</v>
      </c>
      <c r="AB38" s="26">
        <v>220</v>
      </c>
      <c r="AC38" s="27">
        <f t="shared" si="1"/>
        <v>212.02827848515301</v>
      </c>
      <c r="AD38" s="28"/>
    </row>
    <row r="39" spans="1:30" ht="24.95" customHeight="1" x14ac:dyDescent="0.2">
      <c r="A39" s="17">
        <v>34</v>
      </c>
      <c r="B39" s="18" t="s">
        <v>40</v>
      </c>
      <c r="C39" s="19" t="s">
        <v>18</v>
      </c>
      <c r="D39" s="20">
        <v>80531.25</v>
      </c>
      <c r="E39" s="20">
        <v>85159.722222222204</v>
      </c>
      <c r="F39" s="21">
        <v>80754.166666666672</v>
      </c>
      <c r="G39" s="21">
        <v>67625</v>
      </c>
      <c r="H39" s="21">
        <v>74444.444444444438</v>
      </c>
      <c r="I39" s="21">
        <v>74888.888888888891</v>
      </c>
      <c r="J39" s="22">
        <v>49587.5</v>
      </c>
      <c r="K39" s="21">
        <v>76328.125</v>
      </c>
      <c r="L39" s="21">
        <v>78500</v>
      </c>
      <c r="M39" s="21">
        <v>71531.25</v>
      </c>
      <c r="N39" s="21">
        <v>76722.222222222219</v>
      </c>
      <c r="O39" s="22">
        <v>75687.5</v>
      </c>
      <c r="P39" s="24">
        <f t="shared" si="5"/>
        <v>74313.33912037038</v>
      </c>
      <c r="Q39" s="25">
        <v>719.79166666666663</v>
      </c>
      <c r="R39" s="25">
        <v>577.77777777777783</v>
      </c>
      <c r="S39" s="26" t="s">
        <v>79</v>
      </c>
      <c r="T39" s="26">
        <v>524.45833333333337</v>
      </c>
      <c r="U39" s="26">
        <v>587.9545454545455</v>
      </c>
      <c r="V39" s="26">
        <v>742</v>
      </c>
      <c r="W39" s="26">
        <v>765.4545454545455</v>
      </c>
      <c r="X39" s="26">
        <v>877.22222222222217</v>
      </c>
      <c r="Y39" s="26">
        <v>795.3125</v>
      </c>
      <c r="Z39" s="26">
        <v>686.25</v>
      </c>
      <c r="AA39" s="26">
        <v>887.5</v>
      </c>
      <c r="AB39" s="26">
        <v>837.5</v>
      </c>
      <c r="AC39" s="27">
        <f t="shared" si="1"/>
        <v>727.38378099173553</v>
      </c>
      <c r="AD39" s="28"/>
    </row>
    <row r="40" spans="1:30" ht="24.95" customHeight="1" x14ac:dyDescent="0.2">
      <c r="A40" s="17">
        <v>35</v>
      </c>
      <c r="B40" s="29" t="s">
        <v>1</v>
      </c>
      <c r="C40" s="19" t="s">
        <v>2</v>
      </c>
      <c r="D40" s="20">
        <v>46194.444444444445</v>
      </c>
      <c r="E40" s="20">
        <v>42611.111111111102</v>
      </c>
      <c r="F40" s="21">
        <v>59101.851851851861</v>
      </c>
      <c r="G40" s="21" t="s">
        <v>79</v>
      </c>
      <c r="H40" s="21" t="s">
        <v>79</v>
      </c>
      <c r="I40" s="21">
        <v>54500</v>
      </c>
      <c r="J40" s="22">
        <v>58214.285714285717</v>
      </c>
      <c r="K40" s="21">
        <v>61751.428571428572</v>
      </c>
      <c r="L40" s="21">
        <v>56562.5</v>
      </c>
      <c r="M40" s="21">
        <v>56666.666666666664</v>
      </c>
      <c r="N40" s="21">
        <v>41321.111111111109</v>
      </c>
      <c r="O40" s="22">
        <v>62857.142857142855</v>
      </c>
      <c r="P40" s="24">
        <f t="shared" si="5"/>
        <v>53978.054232804236</v>
      </c>
      <c r="Q40" s="25">
        <v>657.63888888888891</v>
      </c>
      <c r="R40" s="25">
        <v>637.5</v>
      </c>
      <c r="S40" s="26">
        <v>600</v>
      </c>
      <c r="T40" s="26">
        <v>524.5</v>
      </c>
      <c r="U40" s="26">
        <v>563.40909090909088</v>
      </c>
      <c r="V40" s="26">
        <v>522.85</v>
      </c>
      <c r="W40" s="26">
        <v>625.55555555555554</v>
      </c>
      <c r="X40" s="26">
        <v>635.5</v>
      </c>
      <c r="Y40" s="26">
        <v>608.75</v>
      </c>
      <c r="Z40" s="26">
        <v>554.75</v>
      </c>
      <c r="AA40" s="26">
        <v>614.33333333333337</v>
      </c>
      <c r="AB40" s="26">
        <v>682</v>
      </c>
      <c r="AC40" s="27">
        <f t="shared" si="1"/>
        <v>602.23223905723898</v>
      </c>
      <c r="AD40" s="28"/>
    </row>
    <row r="41" spans="1:30" ht="24.95" customHeight="1" x14ac:dyDescent="0.2">
      <c r="A41" s="17">
        <v>36</v>
      </c>
      <c r="B41" s="29" t="s">
        <v>1</v>
      </c>
      <c r="C41" s="19" t="s">
        <v>19</v>
      </c>
      <c r="D41" s="21" t="s">
        <v>79</v>
      </c>
      <c r="E41" s="21" t="s">
        <v>79</v>
      </c>
      <c r="F41" s="21" t="s">
        <v>79</v>
      </c>
      <c r="G41" s="21" t="s">
        <v>79</v>
      </c>
      <c r="H41" s="21" t="s">
        <v>79</v>
      </c>
      <c r="I41" s="21">
        <v>13250</v>
      </c>
      <c r="J41" s="21" t="s">
        <v>79</v>
      </c>
      <c r="K41" s="21" t="s">
        <v>79</v>
      </c>
      <c r="L41" s="21" t="s">
        <v>79</v>
      </c>
      <c r="M41" s="21">
        <v>3450</v>
      </c>
      <c r="N41" s="21">
        <v>715.66666666666663</v>
      </c>
      <c r="O41" s="20" t="s">
        <v>79</v>
      </c>
      <c r="P41" s="24">
        <f t="shared" si="5"/>
        <v>5805.2222222222226</v>
      </c>
      <c r="Q41" s="26" t="s">
        <v>79</v>
      </c>
      <c r="R41" s="26" t="s">
        <v>79</v>
      </c>
      <c r="S41" s="26" t="s">
        <v>79</v>
      </c>
      <c r="T41" s="26" t="s">
        <v>79</v>
      </c>
      <c r="U41" s="26" t="s">
        <v>79</v>
      </c>
      <c r="V41" s="26">
        <v>138</v>
      </c>
      <c r="W41" s="26" t="s">
        <v>79</v>
      </c>
      <c r="X41" s="26" t="s">
        <v>79</v>
      </c>
      <c r="Y41" s="26" t="s">
        <v>79</v>
      </c>
      <c r="Z41" s="26">
        <v>35.5</v>
      </c>
      <c r="AA41" s="26">
        <v>381.5</v>
      </c>
      <c r="AB41" s="26">
        <v>325</v>
      </c>
      <c r="AC41" s="27">
        <f t="shared" si="1"/>
        <v>220</v>
      </c>
      <c r="AD41" s="28"/>
    </row>
    <row r="42" spans="1:30" ht="24.95" customHeight="1" x14ac:dyDescent="0.2">
      <c r="A42" s="17">
        <v>37</v>
      </c>
      <c r="B42" s="18" t="s">
        <v>41</v>
      </c>
      <c r="C42" s="19" t="s">
        <v>42</v>
      </c>
      <c r="D42" s="20">
        <v>3325.2604166666665</v>
      </c>
      <c r="E42" s="20" t="s">
        <v>79</v>
      </c>
      <c r="F42" s="21">
        <v>3687.5</v>
      </c>
      <c r="G42" s="21">
        <v>4746.875</v>
      </c>
      <c r="H42" s="21">
        <v>4513.333333333333</v>
      </c>
      <c r="I42" s="21">
        <v>4785.7142857142853</v>
      </c>
      <c r="J42" s="22">
        <v>3788.3333333333335</v>
      </c>
      <c r="K42" s="21">
        <v>4923.0769230769229</v>
      </c>
      <c r="L42" s="21">
        <v>4663.4615384615381</v>
      </c>
      <c r="M42" s="21">
        <v>5000</v>
      </c>
      <c r="N42" s="21">
        <v>3796.0625</v>
      </c>
      <c r="O42" s="22">
        <v>4538.4615384615381</v>
      </c>
      <c r="P42" s="24">
        <f t="shared" si="5"/>
        <v>4342.5526244588746</v>
      </c>
      <c r="Q42" s="25">
        <v>36.847222222222221</v>
      </c>
      <c r="R42" s="25">
        <v>36.833333333333336</v>
      </c>
      <c r="S42" s="26">
        <v>588.04629629629619</v>
      </c>
      <c r="T42" s="26">
        <v>49.466666666666669</v>
      </c>
      <c r="U42" s="26">
        <v>46.107142857142854</v>
      </c>
      <c r="V42" s="26">
        <v>47.071428571428569</v>
      </c>
      <c r="W42" s="26">
        <v>45.821428571428569</v>
      </c>
      <c r="X42" s="26">
        <v>47.75</v>
      </c>
      <c r="Y42" s="26">
        <v>47.928571428571431</v>
      </c>
      <c r="Z42" s="26">
        <v>48.160714285714285</v>
      </c>
      <c r="AA42" s="26">
        <v>87.588235294117652</v>
      </c>
      <c r="AB42" s="26">
        <v>46.328125</v>
      </c>
      <c r="AC42" s="27">
        <f t="shared" si="1"/>
        <v>93.99576371057681</v>
      </c>
      <c r="AD42" s="28"/>
    </row>
    <row r="43" spans="1:30" ht="24.95" customHeight="1" x14ac:dyDescent="0.2">
      <c r="A43" s="17">
        <v>38</v>
      </c>
      <c r="B43" s="29" t="s">
        <v>1</v>
      </c>
      <c r="C43" s="19" t="s">
        <v>43</v>
      </c>
      <c r="D43" s="20">
        <v>3342.513020833333</v>
      </c>
      <c r="E43" s="20">
        <v>3657.291666666667</v>
      </c>
      <c r="F43" s="21">
        <v>3767.6470588235288</v>
      </c>
      <c r="G43" s="21">
        <v>3964.8275862068967</v>
      </c>
      <c r="H43" s="21">
        <v>4123.0172413793107</v>
      </c>
      <c r="I43" s="21">
        <v>4091.7241379310344</v>
      </c>
      <c r="J43" s="22">
        <v>3400.344827586207</v>
      </c>
      <c r="K43" s="21">
        <v>3946.0714285714284</v>
      </c>
      <c r="L43" s="21">
        <v>4064.2857142857142</v>
      </c>
      <c r="M43" s="21">
        <v>3857.2413793103447</v>
      </c>
      <c r="N43" s="21">
        <v>3586.4193548387098</v>
      </c>
      <c r="O43" s="22">
        <v>3939.2857142857142</v>
      </c>
      <c r="P43" s="24">
        <f>AVERAGE(D43:O43)</f>
        <v>3811.7224275599078</v>
      </c>
      <c r="Q43" s="25">
        <v>49.5</v>
      </c>
      <c r="R43" s="25">
        <v>50.860465116279073</v>
      </c>
      <c r="S43" s="26">
        <v>224.45072463768116</v>
      </c>
      <c r="T43" s="26">
        <v>61.608739837398367</v>
      </c>
      <c r="U43" s="26">
        <v>61.212398373983731</v>
      </c>
      <c r="V43" s="26">
        <v>62.05</v>
      </c>
      <c r="W43" s="26">
        <v>60.418750000000003</v>
      </c>
      <c r="X43" s="26">
        <v>57.5</v>
      </c>
      <c r="Y43" s="26">
        <v>56.645624999999995</v>
      </c>
      <c r="Z43" s="26">
        <v>59.181249999999999</v>
      </c>
      <c r="AA43" s="26">
        <v>61.121428571428567</v>
      </c>
      <c r="AB43" s="26">
        <v>61.011904761904759</v>
      </c>
      <c r="AC43" s="27">
        <f t="shared" si="1"/>
        <v>72.130107191556306</v>
      </c>
      <c r="AD43" s="28"/>
    </row>
    <row r="44" spans="1:30" ht="24.95" customHeight="1" x14ac:dyDescent="0.2">
      <c r="A44" s="17">
        <v>39</v>
      </c>
      <c r="B44" s="18" t="s">
        <v>44</v>
      </c>
      <c r="C44" s="19" t="s">
        <v>57</v>
      </c>
      <c r="D44" s="20">
        <v>789.32575757575762</v>
      </c>
      <c r="E44" s="20">
        <v>789.31313131313129</v>
      </c>
      <c r="F44" s="21">
        <v>781.65796568627445</v>
      </c>
      <c r="G44" s="21">
        <v>793.09556451612912</v>
      </c>
      <c r="H44" s="21">
        <v>795.36169354838717</v>
      </c>
      <c r="I44" s="21">
        <v>826.94354838709683</v>
      </c>
      <c r="J44" s="22">
        <v>795.72580645161293</v>
      </c>
      <c r="K44" s="21">
        <v>1003.625</v>
      </c>
      <c r="L44" s="21">
        <v>1042.5322580645161</v>
      </c>
      <c r="M44" s="21">
        <v>1048.3501344086021</v>
      </c>
      <c r="N44" s="21">
        <v>1047.78125</v>
      </c>
      <c r="O44" s="22">
        <v>1057.015625</v>
      </c>
      <c r="P44" s="24">
        <f>AVERAGE(D44:O44)</f>
        <v>897.56064457929222</v>
      </c>
      <c r="Q44" s="25">
        <v>15.992424242424242</v>
      </c>
      <c r="R44" s="25">
        <v>15.986742424242424</v>
      </c>
      <c r="S44" s="26">
        <v>16.143811274509805</v>
      </c>
      <c r="T44" s="26">
        <v>23.216666666666665</v>
      </c>
      <c r="U44" s="26">
        <v>22.919791666666665</v>
      </c>
      <c r="V44" s="26">
        <v>19.039843749999999</v>
      </c>
      <c r="W44" s="26">
        <v>18.763846153846153</v>
      </c>
      <c r="X44" s="26">
        <v>21.031060606060606</v>
      </c>
      <c r="Y44" s="26">
        <v>21.932031249999994</v>
      </c>
      <c r="Z44" s="26">
        <v>22.0625</v>
      </c>
      <c r="AA44" s="26">
        <v>22.306716417910447</v>
      </c>
      <c r="AB44" s="26">
        <v>22.393656716417912</v>
      </c>
      <c r="AC44" s="27">
        <f t="shared" si="1"/>
        <v>20.149090930728743</v>
      </c>
      <c r="AD44" s="28"/>
    </row>
    <row r="45" spans="1:30" ht="24.95" customHeight="1" x14ac:dyDescent="0.2">
      <c r="A45" s="17">
        <v>40</v>
      </c>
      <c r="B45" s="29" t="s">
        <v>1</v>
      </c>
      <c r="C45" s="19" t="s">
        <v>52</v>
      </c>
      <c r="D45" s="20">
        <v>1095.2269230769232</v>
      </c>
      <c r="E45" s="20">
        <v>1097.425641025641</v>
      </c>
      <c r="F45" s="21">
        <v>1100.8017676767677</v>
      </c>
      <c r="G45" s="21">
        <v>1137.5833333333333</v>
      </c>
      <c r="H45" s="21">
        <v>1105.7142857142858</v>
      </c>
      <c r="I45" s="21">
        <v>1110.4909090909091</v>
      </c>
      <c r="J45" s="22">
        <v>1112.5185185185185</v>
      </c>
      <c r="K45" s="21">
        <v>1110.5636363636363</v>
      </c>
      <c r="L45" s="21">
        <v>1111.40625</v>
      </c>
      <c r="M45" s="21">
        <v>1111.8181818181818</v>
      </c>
      <c r="N45" s="21">
        <v>1089.6379310344828</v>
      </c>
      <c r="O45" s="22">
        <v>1088.8189655172414</v>
      </c>
      <c r="P45" s="24">
        <f>AVERAGE(D45:O45)</f>
        <v>1106.0005285974935</v>
      </c>
      <c r="Q45" s="25">
        <v>22.01923076923077</v>
      </c>
      <c r="R45" s="25">
        <v>22.009615384615383</v>
      </c>
      <c r="S45" s="26">
        <v>22.048737373737371</v>
      </c>
      <c r="T45" s="26">
        <v>28.866384180790963</v>
      </c>
      <c r="U45" s="26">
        <v>28.634770114942526</v>
      </c>
      <c r="V45" s="26">
        <v>22.671551724137927</v>
      </c>
      <c r="W45" s="26">
        <v>22.709482758620688</v>
      </c>
      <c r="X45" s="26">
        <v>22.696610169491528</v>
      </c>
      <c r="Y45" s="26">
        <v>22.709482758620691</v>
      </c>
      <c r="Z45" s="26">
        <v>22.711206896551722</v>
      </c>
      <c r="AA45" s="26">
        <v>22.662301587301588</v>
      </c>
      <c r="AB45" s="26">
        <v>22.636904761904763</v>
      </c>
      <c r="AC45" s="27">
        <f t="shared" si="1"/>
        <v>23.531356539995489</v>
      </c>
      <c r="AD45" s="28"/>
    </row>
    <row r="46" spans="1:30" ht="24.95" customHeight="1" x14ac:dyDescent="0.2">
      <c r="A46" s="17">
        <v>41</v>
      </c>
      <c r="B46" s="29" t="s">
        <v>1</v>
      </c>
      <c r="C46" s="19" t="s">
        <v>51</v>
      </c>
      <c r="D46" s="20">
        <v>794.69220430107521</v>
      </c>
      <c r="E46" s="20">
        <v>804.43817204301081</v>
      </c>
      <c r="F46" s="21">
        <v>823.00967741935483</v>
      </c>
      <c r="G46" s="21">
        <v>791.57500000000005</v>
      </c>
      <c r="H46" s="21">
        <v>791.36512345679012</v>
      </c>
      <c r="I46" s="21">
        <v>863.68269230769226</v>
      </c>
      <c r="J46" s="22">
        <v>936.125</v>
      </c>
      <c r="K46" s="21">
        <v>940.92924528301887</v>
      </c>
      <c r="L46" s="21">
        <v>828.5905172413793</v>
      </c>
      <c r="M46" s="21">
        <v>889.52586206896547</v>
      </c>
      <c r="N46" s="21">
        <v>823.23412698412699</v>
      </c>
      <c r="O46" s="22">
        <v>804.98770491803282</v>
      </c>
      <c r="P46" s="24">
        <f>AVERAGE(D46:O46)</f>
        <v>841.01294383528705</v>
      </c>
      <c r="Q46" s="25">
        <v>16.02956989247312</v>
      </c>
      <c r="R46" s="25">
        <v>16.100134408602148</v>
      </c>
      <c r="S46" s="26">
        <v>16.53025641025641</v>
      </c>
      <c r="T46" s="26">
        <v>21.195765027322402</v>
      </c>
      <c r="U46" s="26">
        <v>21.185519125683062</v>
      </c>
      <c r="V46" s="26">
        <v>17.585593220338986</v>
      </c>
      <c r="W46" s="26">
        <v>17.41393442622951</v>
      </c>
      <c r="X46" s="26">
        <v>17.343650793650795</v>
      </c>
      <c r="Y46" s="26">
        <v>17.317500000000003</v>
      </c>
      <c r="Z46" s="26">
        <v>17.347916666666666</v>
      </c>
      <c r="AA46" s="26">
        <v>17.673106060606063</v>
      </c>
      <c r="AB46" s="26">
        <v>17.039772727272727</v>
      </c>
      <c r="AC46" s="27">
        <f t="shared" si="1"/>
        <v>17.730226563258491</v>
      </c>
      <c r="AD46" s="28"/>
    </row>
    <row r="47" spans="1:30" ht="24.95" customHeight="1" x14ac:dyDescent="0.2">
      <c r="A47" s="17">
        <v>42</v>
      </c>
      <c r="B47" s="29" t="s">
        <v>1</v>
      </c>
      <c r="C47" s="19" t="s">
        <v>53</v>
      </c>
      <c r="D47" s="30"/>
      <c r="E47" s="20">
        <v>735.09090909090912</v>
      </c>
      <c r="F47" s="21">
        <v>740.67297979797979</v>
      </c>
      <c r="G47" s="21">
        <v>746.55086206896544</v>
      </c>
      <c r="H47" s="21">
        <v>746.66293103448265</v>
      </c>
      <c r="I47" s="21">
        <v>747.69298245614038</v>
      </c>
      <c r="J47" s="22">
        <v>750.51785714285711</v>
      </c>
      <c r="K47" s="21">
        <v>752.08482142857144</v>
      </c>
      <c r="L47" s="21">
        <v>754.02232142857144</v>
      </c>
      <c r="M47" s="21">
        <v>754.17857142857144</v>
      </c>
      <c r="N47" s="21">
        <v>745.69166666666672</v>
      </c>
      <c r="O47" s="22">
        <v>743.53750000000002</v>
      </c>
      <c r="P47" s="24">
        <f t="shared" si="5"/>
        <v>746.97303659488318</v>
      </c>
      <c r="Q47" s="25">
        <v>15.284090909090908</v>
      </c>
      <c r="R47" s="25">
        <v>15.239267676767676</v>
      </c>
      <c r="S47" s="26">
        <v>15.496969696969698</v>
      </c>
      <c r="T47" s="26">
        <v>15.698333333333332</v>
      </c>
      <c r="U47" s="26">
        <v>15.720416666666669</v>
      </c>
      <c r="V47" s="26">
        <v>15.784745762711866</v>
      </c>
      <c r="W47" s="26">
        <v>15.883189655172414</v>
      </c>
      <c r="X47" s="26">
        <v>15.880603448275862</v>
      </c>
      <c r="Y47" s="26">
        <v>15.847413793103447</v>
      </c>
      <c r="Z47" s="26">
        <v>15.851293103448276</v>
      </c>
      <c r="AA47" s="26">
        <v>15.899206349206349</v>
      </c>
      <c r="AB47" s="26">
        <v>15.946428571428571</v>
      </c>
      <c r="AC47" s="27">
        <f t="shared" si="1"/>
        <v>15.710996580514589</v>
      </c>
      <c r="AD47" s="28"/>
    </row>
    <row r="48" spans="1:30" ht="24.95" customHeight="1" x14ac:dyDescent="0.2">
      <c r="A48" s="17">
        <v>43</v>
      </c>
      <c r="B48" s="29" t="s">
        <v>1</v>
      </c>
      <c r="C48" s="19" t="s">
        <v>77</v>
      </c>
      <c r="D48" s="20">
        <v>2790.5749999999998</v>
      </c>
      <c r="E48" s="20">
        <v>3311.2</v>
      </c>
      <c r="F48" s="21">
        <v>4531.2</v>
      </c>
      <c r="G48" s="21">
        <v>5155.5555555555557</v>
      </c>
      <c r="H48" s="21">
        <v>5331.25</v>
      </c>
      <c r="I48" s="21">
        <v>5331.25</v>
      </c>
      <c r="J48" s="22">
        <v>5807.1428571428569</v>
      </c>
      <c r="K48" s="21">
        <v>6031.25</v>
      </c>
      <c r="L48" s="21">
        <v>5422.7777777777774</v>
      </c>
      <c r="M48" s="21">
        <v>6118</v>
      </c>
      <c r="N48" s="21">
        <v>6668.333333333333</v>
      </c>
      <c r="O48" s="22">
        <v>7055.3571428571431</v>
      </c>
      <c r="P48" s="24">
        <f t="shared" si="5"/>
        <v>5296.1576388888889</v>
      </c>
      <c r="Q48" s="25">
        <v>120.68103448275862</v>
      </c>
      <c r="R48" s="25">
        <v>124.97619047619048</v>
      </c>
      <c r="S48" s="26">
        <v>99.095959595959599</v>
      </c>
      <c r="T48" s="26">
        <v>92.42413793103448</v>
      </c>
      <c r="U48" s="26">
        <v>95.189285714285703</v>
      </c>
      <c r="V48" s="26">
        <v>103.13333333333333</v>
      </c>
      <c r="W48" s="26">
        <v>107.39999999999999</v>
      </c>
      <c r="X48" s="26">
        <v>109.85000000000001</v>
      </c>
      <c r="Y48" s="26">
        <v>112.98405797101451</v>
      </c>
      <c r="Z48" s="26">
        <v>116.05113636363636</v>
      </c>
      <c r="AA48" s="26">
        <v>139.5234375</v>
      </c>
      <c r="AB48" s="26">
        <v>151.15322580645162</v>
      </c>
      <c r="AC48" s="27">
        <f t="shared" si="1"/>
        <v>114.37181659788872</v>
      </c>
      <c r="AD48" s="28"/>
    </row>
    <row r="49" spans="1:30" ht="24.95" customHeight="1" x14ac:dyDescent="0.2">
      <c r="A49" s="17">
        <v>44</v>
      </c>
      <c r="B49" s="29" t="s">
        <v>1</v>
      </c>
      <c r="C49" s="19" t="s">
        <v>78</v>
      </c>
      <c r="D49" s="20">
        <v>5239.8166666666675</v>
      </c>
      <c r="E49" s="20">
        <v>4786.5</v>
      </c>
      <c r="F49" s="21">
        <v>5789.5425925925929</v>
      </c>
      <c r="G49" s="21">
        <v>6543.75</v>
      </c>
      <c r="H49" s="21">
        <v>6621.875</v>
      </c>
      <c r="I49" s="21">
        <v>7487.1428571428569</v>
      </c>
      <c r="J49" s="22">
        <v>7799.2857142857147</v>
      </c>
      <c r="K49" s="21">
        <v>7835</v>
      </c>
      <c r="L49" s="21">
        <v>6860.5625</v>
      </c>
      <c r="M49" s="21">
        <v>6873.4375</v>
      </c>
      <c r="N49" s="21">
        <v>6911.302083333333</v>
      </c>
      <c r="O49" s="22">
        <v>8415.3846153846152</v>
      </c>
      <c r="P49" s="24">
        <f t="shared" si="5"/>
        <v>6763.6332941171468</v>
      </c>
      <c r="Q49" s="25">
        <v>160.2409420289855</v>
      </c>
      <c r="R49" s="25">
        <v>156.37121212121212</v>
      </c>
      <c r="S49" s="26">
        <v>159.65347222222223</v>
      </c>
      <c r="T49" s="26">
        <v>157.2578947368421</v>
      </c>
      <c r="U49" s="26">
        <v>155.99444444444444</v>
      </c>
      <c r="V49" s="26">
        <v>157.03823529411764</v>
      </c>
      <c r="W49" s="26">
        <v>157.26315789473685</v>
      </c>
      <c r="X49" s="26">
        <v>158.67894736842106</v>
      </c>
      <c r="Y49" s="26">
        <v>166.0611111111111</v>
      </c>
      <c r="Z49" s="26">
        <v>169.453125</v>
      </c>
      <c r="AA49" s="26">
        <v>182.58974358974362</v>
      </c>
      <c r="AB49" s="26">
        <v>197.16346153846155</v>
      </c>
      <c r="AC49" s="27">
        <f t="shared" si="1"/>
        <v>164.81381227919152</v>
      </c>
      <c r="AD49" s="28"/>
    </row>
    <row r="50" spans="1:30" ht="24.95" customHeight="1" x14ac:dyDescent="0.2">
      <c r="A50" s="17">
        <v>45</v>
      </c>
      <c r="B50" s="29" t="s">
        <v>1</v>
      </c>
      <c r="C50" s="19" t="s">
        <v>54</v>
      </c>
      <c r="D50" s="20">
        <v>291.19117647058823</v>
      </c>
      <c r="E50" s="20">
        <v>294.72380952380956</v>
      </c>
      <c r="F50" s="21">
        <v>302.11151960784309</v>
      </c>
      <c r="G50" s="21">
        <v>420.35185185185185</v>
      </c>
      <c r="H50" s="21">
        <v>434.03846153846155</v>
      </c>
      <c r="I50" s="21">
        <v>465.17361111111109</v>
      </c>
      <c r="J50" s="22">
        <v>432.05072463768113</v>
      </c>
      <c r="K50" s="21">
        <v>442.84090909090907</v>
      </c>
      <c r="L50" s="21">
        <v>475.87727272727267</v>
      </c>
      <c r="M50" s="21">
        <v>480.94886363636363</v>
      </c>
      <c r="N50" s="21">
        <v>1203.4076576576576</v>
      </c>
      <c r="O50" s="22">
        <v>954.8664215686274</v>
      </c>
      <c r="P50" s="24">
        <f t="shared" si="5"/>
        <v>516.46518995184806</v>
      </c>
      <c r="Q50" s="25">
        <v>11.217441860465115</v>
      </c>
      <c r="R50" s="25">
        <v>11.401550387596899</v>
      </c>
      <c r="S50" s="26">
        <v>12.145390070921987</v>
      </c>
      <c r="T50" s="26">
        <v>24.525735294117649</v>
      </c>
      <c r="U50" s="26">
        <v>24.563970588235296</v>
      </c>
      <c r="V50" s="26">
        <v>22.936363636363637</v>
      </c>
      <c r="W50" s="26">
        <v>23.518749999999997</v>
      </c>
      <c r="X50" s="26">
        <v>18.400000000000002</v>
      </c>
      <c r="Y50" s="26">
        <v>19.046666666666667</v>
      </c>
      <c r="Z50" s="26">
        <v>19.074999999999999</v>
      </c>
      <c r="AA50" s="26">
        <v>29.820740740740739</v>
      </c>
      <c r="AB50" s="26">
        <v>29.352272727272727</v>
      </c>
      <c r="AC50" s="27">
        <f t="shared" si="1"/>
        <v>20.500323497698393</v>
      </c>
      <c r="AD50" s="28"/>
    </row>
    <row r="51" spans="1:30" ht="24.95" customHeight="1" x14ac:dyDescent="0.2">
      <c r="A51" s="17">
        <v>46</v>
      </c>
      <c r="B51" s="18" t="s">
        <v>20</v>
      </c>
      <c r="C51" s="19" t="s">
        <v>55</v>
      </c>
      <c r="D51" s="20">
        <v>138.125</v>
      </c>
      <c r="E51" s="20">
        <v>131.66666666666666</v>
      </c>
      <c r="F51" s="21">
        <v>195</v>
      </c>
      <c r="G51" s="21">
        <v>186.25</v>
      </c>
      <c r="H51" s="21">
        <v>161</v>
      </c>
      <c r="I51" s="21">
        <v>161</v>
      </c>
      <c r="J51" s="22">
        <v>161</v>
      </c>
      <c r="K51" s="21">
        <v>161</v>
      </c>
      <c r="L51" s="21">
        <v>161</v>
      </c>
      <c r="M51" s="21">
        <v>141.25</v>
      </c>
      <c r="N51" s="21">
        <v>236.66666666666666</v>
      </c>
      <c r="O51" s="22">
        <v>235</v>
      </c>
      <c r="P51" s="24">
        <f t="shared" si="5"/>
        <v>172.41319444444443</v>
      </c>
      <c r="Q51" s="25">
        <v>3.6041666666666665</v>
      </c>
      <c r="R51" s="25">
        <v>3.583333333333333</v>
      </c>
      <c r="S51" s="26">
        <v>4.2348484848484844</v>
      </c>
      <c r="T51" s="26">
        <v>10.987500000000001</v>
      </c>
      <c r="U51" s="26">
        <v>10.771428571428572</v>
      </c>
      <c r="V51" s="26">
        <v>10.771428571428572</v>
      </c>
      <c r="W51" s="26">
        <v>10.771428571428572</v>
      </c>
      <c r="X51" s="26">
        <v>10.771428571428572</v>
      </c>
      <c r="Y51" s="26">
        <v>10.771428571428572</v>
      </c>
      <c r="Z51" s="26">
        <v>10.771428571428572</v>
      </c>
      <c r="AA51" s="26">
        <v>11.866666666666667</v>
      </c>
      <c r="AB51" s="26">
        <v>14.214285714285714</v>
      </c>
      <c r="AC51" s="27">
        <f t="shared" si="1"/>
        <v>9.4266143578643575</v>
      </c>
      <c r="AD51" s="28"/>
    </row>
    <row r="52" spans="1:30" ht="24.95" customHeight="1" x14ac:dyDescent="0.2">
      <c r="A52" s="17">
        <v>47</v>
      </c>
      <c r="B52" s="18" t="s">
        <v>76</v>
      </c>
      <c r="C52" s="19" t="s">
        <v>56</v>
      </c>
      <c r="D52" s="20">
        <v>17068.666666666668</v>
      </c>
      <c r="E52" s="20">
        <v>17066.444444444445</v>
      </c>
      <c r="F52" s="21">
        <v>55750</v>
      </c>
      <c r="G52" s="21">
        <v>48538</v>
      </c>
      <c r="H52" s="21">
        <v>48538</v>
      </c>
      <c r="I52" s="21">
        <v>53288</v>
      </c>
      <c r="J52" s="22">
        <v>58533.333333333336</v>
      </c>
      <c r="K52" s="21">
        <v>60266.666666666664</v>
      </c>
      <c r="L52" s="21">
        <v>63533.333333333336</v>
      </c>
      <c r="M52" s="21">
        <v>63468.75</v>
      </c>
      <c r="N52" s="21">
        <v>63750</v>
      </c>
      <c r="O52" s="22">
        <v>62666.666666666664</v>
      </c>
      <c r="P52" s="24">
        <f t="shared" si="5"/>
        <v>51038.988425925927</v>
      </c>
      <c r="Q52" s="25">
        <v>500.86363636363637</v>
      </c>
      <c r="R52" s="25">
        <v>476.2</v>
      </c>
      <c r="S52" s="26">
        <v>563.20512820512818</v>
      </c>
      <c r="T52" s="26">
        <v>435.2</v>
      </c>
      <c r="U52" s="26">
        <v>478.61111111111109</v>
      </c>
      <c r="V52" s="26">
        <v>564.3125</v>
      </c>
      <c r="W52" s="26">
        <v>585.8125</v>
      </c>
      <c r="X52" s="26">
        <v>680.875</v>
      </c>
      <c r="Y52" s="26">
        <v>696</v>
      </c>
      <c r="Z52" s="26">
        <v>709.10714285714289</v>
      </c>
      <c r="AA52" s="26">
        <v>718.71428571428567</v>
      </c>
      <c r="AB52" s="26">
        <v>720.83333333333337</v>
      </c>
      <c r="AC52" s="27">
        <f t="shared" si="1"/>
        <v>594.14455313205315</v>
      </c>
      <c r="AD52" s="28"/>
    </row>
    <row r="53" spans="1:30" ht="24.95" customHeight="1" x14ac:dyDescent="0.2">
      <c r="A53" s="17">
        <v>48</v>
      </c>
      <c r="B53" s="18" t="s">
        <v>75</v>
      </c>
      <c r="C53" s="19" t="s">
        <v>45</v>
      </c>
      <c r="D53" s="20">
        <v>8153</v>
      </c>
      <c r="E53" s="20">
        <v>8153.3333333333339</v>
      </c>
      <c r="F53" s="21">
        <v>6852.9320987654319</v>
      </c>
      <c r="G53" s="21">
        <v>6352.916666666667</v>
      </c>
      <c r="H53" s="21">
        <v>6422.8623188405791</v>
      </c>
      <c r="I53" s="21">
        <v>6448.913043478261</v>
      </c>
      <c r="J53" s="22">
        <v>6107.5</v>
      </c>
      <c r="K53" s="21">
        <v>6206.022727272727</v>
      </c>
      <c r="L53" s="21">
        <v>6248.409090909091</v>
      </c>
      <c r="M53" s="21">
        <v>6283.522727272727</v>
      </c>
      <c r="N53" s="21">
        <v>6131.0625</v>
      </c>
      <c r="O53" s="22">
        <v>6354.545454545455</v>
      </c>
      <c r="P53" s="24">
        <f t="shared" si="5"/>
        <v>6642.918330090356</v>
      </c>
      <c r="Q53" s="25">
        <v>63.663934426229517</v>
      </c>
      <c r="R53" s="25">
        <v>63.352401129943495</v>
      </c>
      <c r="S53" s="26">
        <v>64.68487179487181</v>
      </c>
      <c r="T53" s="26">
        <v>82.19880952380953</v>
      </c>
      <c r="U53" s="26">
        <v>66.702777777777769</v>
      </c>
      <c r="V53" s="26">
        <v>67.889344262295083</v>
      </c>
      <c r="W53" s="26">
        <v>68.242622950819666</v>
      </c>
      <c r="X53" s="26">
        <v>68.918032786885249</v>
      </c>
      <c r="Y53" s="26">
        <v>69.639344262295083</v>
      </c>
      <c r="Z53" s="26">
        <v>69.420416666666668</v>
      </c>
      <c r="AA53" s="26">
        <v>74.415416666666673</v>
      </c>
      <c r="AB53" s="26">
        <v>70.9375</v>
      </c>
      <c r="AC53" s="27">
        <f t="shared" si="1"/>
        <v>69.172122687355042</v>
      </c>
      <c r="AD53" s="28"/>
    </row>
    <row r="54" spans="1:30" ht="24.95" customHeight="1" x14ac:dyDescent="0.2">
      <c r="A54" s="17">
        <v>49</v>
      </c>
      <c r="B54" s="29" t="s">
        <v>1</v>
      </c>
      <c r="C54" s="33" t="s">
        <v>46</v>
      </c>
      <c r="D54" s="21">
        <v>5326.25</v>
      </c>
      <c r="E54" s="21">
        <v>7125</v>
      </c>
      <c r="F54" s="21">
        <v>6704.166666666667</v>
      </c>
      <c r="G54" s="21">
        <v>6150</v>
      </c>
      <c r="H54" s="21">
        <v>6216.666666666667</v>
      </c>
      <c r="I54" s="21">
        <v>6416.666666666667</v>
      </c>
      <c r="J54" s="22">
        <v>6416.666666666667</v>
      </c>
      <c r="K54" s="21">
        <v>6630</v>
      </c>
      <c r="L54" s="21">
        <v>6675</v>
      </c>
      <c r="M54" s="21">
        <v>6810</v>
      </c>
      <c r="N54" s="21">
        <v>6950</v>
      </c>
      <c r="O54" s="22">
        <v>7109.375</v>
      </c>
      <c r="P54" s="24">
        <f t="shared" si="5"/>
        <v>6544.1493055555547</v>
      </c>
      <c r="Q54" s="25">
        <v>72.447222222222223</v>
      </c>
      <c r="R54" s="25">
        <v>74.472222222222229</v>
      </c>
      <c r="S54" s="26">
        <v>74.118452380952377</v>
      </c>
      <c r="T54" s="26">
        <v>74</v>
      </c>
      <c r="U54" s="26">
        <v>74.125</v>
      </c>
      <c r="V54" s="26">
        <v>75.428571428571431</v>
      </c>
      <c r="W54" s="26">
        <v>75.6875</v>
      </c>
      <c r="X54" s="26">
        <v>76.4375</v>
      </c>
      <c r="Y54" s="26">
        <v>78</v>
      </c>
      <c r="Z54" s="26">
        <v>79.125</v>
      </c>
      <c r="AA54" s="26">
        <v>79.4375</v>
      </c>
      <c r="AB54" s="26">
        <v>80.1875</v>
      </c>
      <c r="AC54" s="27">
        <f t="shared" si="1"/>
        <v>76.122205687830686</v>
      </c>
      <c r="AD54" s="28"/>
    </row>
    <row r="55" spans="1:30" ht="24.95" customHeight="1" x14ac:dyDescent="0.2">
      <c r="A55" s="17">
        <v>50</v>
      </c>
      <c r="B55" s="34" t="s">
        <v>21</v>
      </c>
      <c r="C55" s="38"/>
      <c r="D55" s="30">
        <v>10250</v>
      </c>
      <c r="E55" s="30">
        <v>10300</v>
      </c>
      <c r="F55" s="21">
        <v>10500</v>
      </c>
      <c r="G55" s="21">
        <v>10500</v>
      </c>
      <c r="H55" s="21">
        <v>10375</v>
      </c>
      <c r="I55" s="21">
        <v>10870</v>
      </c>
      <c r="J55" s="22">
        <v>10870</v>
      </c>
      <c r="K55" s="21">
        <v>10870</v>
      </c>
      <c r="L55" s="21">
        <v>10870</v>
      </c>
      <c r="M55" s="21">
        <v>10870</v>
      </c>
      <c r="N55" s="21">
        <v>9533.3333333333339</v>
      </c>
      <c r="O55" s="22">
        <v>11127.5</v>
      </c>
      <c r="P55" s="24">
        <f t="shared" si="5"/>
        <v>10577.986111111111</v>
      </c>
      <c r="Q55" s="25">
        <v>1600</v>
      </c>
      <c r="R55" s="25">
        <v>1600</v>
      </c>
      <c r="S55" s="26">
        <v>1625</v>
      </c>
      <c r="T55" s="26">
        <v>1650</v>
      </c>
      <c r="U55" s="26">
        <v>1700</v>
      </c>
      <c r="V55" s="26">
        <v>1725</v>
      </c>
      <c r="W55" s="26">
        <v>1738.3333333333333</v>
      </c>
      <c r="X55" s="26">
        <v>1888.203125</v>
      </c>
      <c r="Y55" s="26">
        <v>1939.6428571428571</v>
      </c>
      <c r="Z55" s="26">
        <v>1919.6153846153845</v>
      </c>
      <c r="AA55" s="26">
        <v>1921.5625</v>
      </c>
      <c r="AB55" s="26">
        <v>1678.6363636363637</v>
      </c>
      <c r="AC55" s="27">
        <f t="shared" si="1"/>
        <v>1748.8327969773281</v>
      </c>
      <c r="AD55" s="28"/>
    </row>
    <row r="56" spans="1:30" ht="24.95" customHeight="1" x14ac:dyDescent="0.2">
      <c r="A56" s="17">
        <v>51</v>
      </c>
      <c r="B56" s="34" t="s">
        <v>22</v>
      </c>
      <c r="C56" s="38"/>
      <c r="D56" s="20">
        <v>7450</v>
      </c>
      <c r="E56" s="20">
        <v>7450</v>
      </c>
      <c r="F56" s="21">
        <v>7841.25</v>
      </c>
      <c r="G56" s="21">
        <v>17924.291666666668</v>
      </c>
      <c r="H56" s="21">
        <v>16028.48076923077</v>
      </c>
      <c r="I56" s="21">
        <v>16335.538461538461</v>
      </c>
      <c r="J56" s="22">
        <v>7099</v>
      </c>
      <c r="K56" s="21">
        <v>7564.9807692307695</v>
      </c>
      <c r="L56" s="21">
        <v>8190.7142857142853</v>
      </c>
      <c r="M56" s="21">
        <v>8203.1055555555558</v>
      </c>
      <c r="N56" s="21">
        <v>10717.7890625</v>
      </c>
      <c r="O56" s="22">
        <v>11972.678571428571</v>
      </c>
      <c r="P56" s="24">
        <f t="shared" si="5"/>
        <v>10564.819095155422</v>
      </c>
      <c r="Q56" s="25">
        <v>1100</v>
      </c>
      <c r="R56" s="25">
        <v>1100</v>
      </c>
      <c r="S56" s="26">
        <v>1100</v>
      </c>
      <c r="T56" s="26">
        <v>1110</v>
      </c>
      <c r="U56" s="26">
        <v>1112</v>
      </c>
      <c r="V56" s="26">
        <v>1125</v>
      </c>
      <c r="W56" s="26">
        <v>1108</v>
      </c>
      <c r="X56" s="26">
        <v>1154</v>
      </c>
      <c r="Y56" s="26">
        <v>1174.9345238095239</v>
      </c>
      <c r="Z56" s="26">
        <v>1197.9166666666667</v>
      </c>
      <c r="AA56" s="26">
        <v>1234.51</v>
      </c>
      <c r="AB56" s="26">
        <v>1284.8641304347825</v>
      </c>
      <c r="AC56" s="27">
        <f t="shared" si="1"/>
        <v>1150.1021100759142</v>
      </c>
      <c r="AD56" s="28"/>
    </row>
    <row r="57" spans="1:30" ht="24.95" customHeight="1" x14ac:dyDescent="0.2">
      <c r="A57" s="17">
        <v>52</v>
      </c>
      <c r="B57" s="34" t="s">
        <v>23</v>
      </c>
      <c r="C57" s="38"/>
      <c r="D57" s="20">
        <v>6404.1666666666661</v>
      </c>
      <c r="E57" s="20">
        <v>6437.5</v>
      </c>
      <c r="F57" s="21">
        <v>3459.0625</v>
      </c>
      <c r="G57" s="21">
        <v>4705.625</v>
      </c>
      <c r="H57" s="21">
        <v>5854.166666666667</v>
      </c>
      <c r="I57" s="21">
        <v>6082.333333333333</v>
      </c>
      <c r="J57" s="22">
        <v>7719.75</v>
      </c>
      <c r="K57" s="21">
        <v>6377.666666666667</v>
      </c>
      <c r="L57" s="21">
        <v>7454.0625</v>
      </c>
      <c r="M57" s="21">
        <v>8038</v>
      </c>
      <c r="N57" s="21">
        <v>7782.6</v>
      </c>
      <c r="O57" s="22">
        <v>7453.75</v>
      </c>
      <c r="P57" s="24">
        <f t="shared" si="5"/>
        <v>6480.7236111111115</v>
      </c>
      <c r="Q57" s="25">
        <v>1012</v>
      </c>
      <c r="R57" s="25">
        <v>1012</v>
      </c>
      <c r="S57" s="26">
        <v>1015</v>
      </c>
      <c r="T57" s="26">
        <v>1025</v>
      </c>
      <c r="U57" s="26">
        <v>1025</v>
      </c>
      <c r="V57" s="26">
        <v>1013</v>
      </c>
      <c r="W57" s="26">
        <v>1115</v>
      </c>
      <c r="X57" s="26">
        <v>1188</v>
      </c>
      <c r="Y57" s="26">
        <v>1200</v>
      </c>
      <c r="Z57" s="26">
        <v>1296</v>
      </c>
      <c r="AA57" s="26">
        <v>1339</v>
      </c>
      <c r="AB57" s="26">
        <v>1276</v>
      </c>
      <c r="AC57" s="27">
        <f t="shared" si="1"/>
        <v>1126.3333333333333</v>
      </c>
      <c r="AD57" s="28"/>
    </row>
    <row r="58" spans="1:30" ht="24.95" customHeight="1" x14ac:dyDescent="0.2">
      <c r="A58" s="17">
        <v>53</v>
      </c>
      <c r="B58" s="39" t="s">
        <v>24</v>
      </c>
      <c r="C58" s="40"/>
      <c r="D58" s="20" t="s">
        <v>79</v>
      </c>
      <c r="E58" s="20" t="s">
        <v>79</v>
      </c>
      <c r="F58" s="21">
        <v>7090</v>
      </c>
      <c r="G58" s="21">
        <v>7090</v>
      </c>
      <c r="H58" s="21">
        <v>7178.75</v>
      </c>
      <c r="I58" s="21">
        <v>6817.0625</v>
      </c>
      <c r="J58" s="22">
        <v>9898</v>
      </c>
      <c r="K58" s="21">
        <v>10033.333333333334</v>
      </c>
      <c r="L58" s="21">
        <v>10033.333333333334</v>
      </c>
      <c r="M58" s="21">
        <v>19401.25</v>
      </c>
      <c r="N58" s="21">
        <v>28892.5</v>
      </c>
      <c r="O58" s="22">
        <v>35431.666666666664</v>
      </c>
      <c r="P58" s="24">
        <f t="shared" si="5"/>
        <v>14186.589583333334</v>
      </c>
      <c r="Q58" s="25">
        <v>884.58333333333337</v>
      </c>
      <c r="R58" s="25">
        <v>741.94444444444446</v>
      </c>
      <c r="S58" s="26">
        <v>627.14285714285711</v>
      </c>
      <c r="T58" s="26">
        <v>1102.5</v>
      </c>
      <c r="U58" s="26">
        <v>1163.75</v>
      </c>
      <c r="V58" s="26">
        <v>880.33333333333337</v>
      </c>
      <c r="W58" s="26">
        <v>1390.6666666666667</v>
      </c>
      <c r="X58" s="26">
        <v>1462</v>
      </c>
      <c r="Y58" s="26">
        <v>1056.6666666666667</v>
      </c>
      <c r="Z58" s="26">
        <v>1213.75</v>
      </c>
      <c r="AA58" s="26">
        <v>1629.0625</v>
      </c>
      <c r="AB58" s="26">
        <v>1673.75</v>
      </c>
      <c r="AC58" s="27">
        <f t="shared" si="1"/>
        <v>1152.1791501322753</v>
      </c>
      <c r="AD58" s="28"/>
    </row>
    <row r="59" spans="1:30" ht="24.95" customHeight="1" x14ac:dyDescent="0.2">
      <c r="A59" s="17">
        <v>54</v>
      </c>
      <c r="B59" s="41" t="s">
        <v>47</v>
      </c>
      <c r="C59" s="41" t="s">
        <v>48</v>
      </c>
      <c r="D59" s="30">
        <v>2439.3039215686272</v>
      </c>
      <c r="E59" s="20">
        <v>2498.0784313725489</v>
      </c>
      <c r="F59" s="21">
        <v>3026.4940476190473</v>
      </c>
      <c r="G59" s="21">
        <v>3224.2959999999998</v>
      </c>
      <c r="H59" s="21">
        <v>3279.4541666666664</v>
      </c>
      <c r="I59" s="21">
        <v>3363.9785714285717</v>
      </c>
      <c r="J59" s="22">
        <v>3371.554347826087</v>
      </c>
      <c r="K59" s="21">
        <v>3456.7523809523809</v>
      </c>
      <c r="L59" s="21">
        <v>4465.8818181818178</v>
      </c>
      <c r="M59" s="21">
        <v>4155.4934782608698</v>
      </c>
      <c r="N59" s="21">
        <v>3553.152</v>
      </c>
      <c r="O59" s="22">
        <v>3633.3636363636365</v>
      </c>
      <c r="P59" s="24">
        <f t="shared" si="5"/>
        <v>3372.3169000200214</v>
      </c>
      <c r="Q59" s="25">
        <v>53.281746031746039</v>
      </c>
      <c r="R59" s="25">
        <v>53.064102564102562</v>
      </c>
      <c r="S59" s="26">
        <v>59.632142857142853</v>
      </c>
      <c r="T59" s="26">
        <v>103.14312500000001</v>
      </c>
      <c r="U59" s="26">
        <v>89.425641025641042</v>
      </c>
      <c r="V59" s="26">
        <v>77.591911764705898</v>
      </c>
      <c r="W59" s="26">
        <v>77.882352941176464</v>
      </c>
      <c r="X59" s="26">
        <v>78.574264705882342</v>
      </c>
      <c r="Y59" s="26">
        <v>78.977142857142866</v>
      </c>
      <c r="Z59" s="26">
        <v>79.833333333333329</v>
      </c>
      <c r="AA59" s="26">
        <v>78.124761904761911</v>
      </c>
      <c r="AB59" s="26">
        <v>77.65234375</v>
      </c>
      <c r="AC59" s="27">
        <f t="shared" si="1"/>
        <v>75.598572394636278</v>
      </c>
      <c r="AD59" s="28"/>
    </row>
    <row r="60" spans="1:30" ht="24.95" customHeight="1" x14ac:dyDescent="0.2"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D60" s="45"/>
    </row>
    <row r="61" spans="1:30" ht="24.95" customHeight="1" x14ac:dyDescent="0.2"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D61" s="45"/>
    </row>
    <row r="62" spans="1:30" ht="24.95" customHeight="1" x14ac:dyDescent="0.2"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D62" s="45"/>
    </row>
    <row r="63" spans="1:30" ht="24.95" customHeight="1" x14ac:dyDescent="0.2"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D63" s="45"/>
    </row>
    <row r="64" spans="1:30" ht="24.95" customHeight="1" x14ac:dyDescent="0.2"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D64" s="45"/>
    </row>
    <row r="65" spans="14:18" ht="24.95" customHeight="1" x14ac:dyDescent="0.2">
      <c r="N65" s="46"/>
      <c r="O65" s="46"/>
      <c r="P65" s="46"/>
      <c r="Q65" s="47"/>
      <c r="R65" s="47"/>
    </row>
    <row r="66" spans="14:18" ht="24.95" customHeight="1" x14ac:dyDescent="0.2">
      <c r="N66" s="46"/>
      <c r="O66" s="46"/>
      <c r="P66" s="46"/>
      <c r="Q66" s="47"/>
      <c r="R66" s="47"/>
    </row>
    <row r="67" spans="14:18" ht="24.95" customHeight="1" x14ac:dyDescent="0.2">
      <c r="N67" s="46"/>
      <c r="O67" s="46"/>
      <c r="P67" s="46"/>
      <c r="Q67" s="47"/>
      <c r="R67" s="47"/>
    </row>
    <row r="68" spans="14:18" ht="24.95" customHeight="1" x14ac:dyDescent="0.2">
      <c r="N68" s="46"/>
      <c r="O68" s="46"/>
      <c r="P68" s="46"/>
      <c r="Q68" s="47"/>
      <c r="R68" s="47"/>
    </row>
    <row r="69" spans="14:18" ht="24.95" customHeight="1" x14ac:dyDescent="0.2">
      <c r="N69" s="46"/>
      <c r="O69" s="46"/>
      <c r="P69" s="46"/>
      <c r="Q69" s="47"/>
      <c r="R69" s="47"/>
    </row>
    <row r="70" spans="14:18" ht="24.95" customHeight="1" x14ac:dyDescent="0.2">
      <c r="N70" s="46"/>
      <c r="O70" s="46"/>
      <c r="P70" s="46"/>
      <c r="Q70" s="47"/>
      <c r="R70" s="47"/>
    </row>
    <row r="71" spans="14:18" ht="24.95" customHeight="1" x14ac:dyDescent="0.2">
      <c r="N71" s="46"/>
      <c r="O71" s="46"/>
      <c r="P71" s="46"/>
      <c r="Q71" s="47"/>
      <c r="R71" s="47"/>
    </row>
    <row r="72" spans="14:18" ht="24.95" customHeight="1" x14ac:dyDescent="0.2">
      <c r="N72" s="46"/>
      <c r="O72" s="46"/>
      <c r="P72" s="46"/>
      <c r="Q72" s="47"/>
      <c r="R72" s="47"/>
    </row>
    <row r="73" spans="14:18" ht="24.95" customHeight="1" x14ac:dyDescent="0.2">
      <c r="N73" s="46"/>
      <c r="O73" s="46"/>
      <c r="P73" s="46"/>
      <c r="Q73" s="47"/>
      <c r="R73" s="47"/>
    </row>
    <row r="74" spans="14:18" ht="24.95" customHeight="1" x14ac:dyDescent="0.2">
      <c r="N74" s="46"/>
      <c r="O74" s="46"/>
      <c r="P74" s="46"/>
      <c r="Q74" s="47"/>
      <c r="R74" s="47"/>
    </row>
    <row r="75" spans="14:18" ht="24.95" customHeight="1" x14ac:dyDescent="0.2">
      <c r="N75" s="46"/>
      <c r="O75" s="46"/>
      <c r="P75" s="46"/>
      <c r="Q75" s="47"/>
      <c r="R75" s="47"/>
    </row>
    <row r="76" spans="14:18" ht="24.95" customHeight="1" x14ac:dyDescent="0.2">
      <c r="N76" s="46"/>
      <c r="O76" s="46"/>
      <c r="P76" s="46"/>
      <c r="Q76" s="47"/>
      <c r="R76" s="47"/>
    </row>
    <row r="77" spans="14:18" ht="24.95" customHeight="1" x14ac:dyDescent="0.2">
      <c r="N77" s="46"/>
      <c r="O77" s="46"/>
      <c r="P77" s="46"/>
      <c r="Q77" s="47"/>
      <c r="R77" s="47"/>
    </row>
    <row r="78" spans="14:18" ht="24.95" customHeight="1" x14ac:dyDescent="0.2">
      <c r="N78" s="46"/>
      <c r="O78" s="46"/>
      <c r="P78" s="46"/>
      <c r="Q78" s="47"/>
      <c r="R78" s="47"/>
    </row>
    <row r="79" spans="14:18" ht="24.95" customHeight="1" x14ac:dyDescent="0.2">
      <c r="N79" s="46"/>
      <c r="O79" s="46"/>
      <c r="P79" s="46"/>
      <c r="Q79" s="47"/>
      <c r="R79" s="47"/>
    </row>
    <row r="80" spans="14:18" ht="24.95" customHeight="1" x14ac:dyDescent="0.2">
      <c r="N80" s="46"/>
      <c r="O80" s="46"/>
      <c r="P80" s="46"/>
      <c r="Q80" s="47"/>
      <c r="R80" s="47"/>
    </row>
    <row r="81" spans="14:18" ht="24.95" customHeight="1" x14ac:dyDescent="0.2">
      <c r="N81" s="46"/>
      <c r="O81" s="46"/>
      <c r="P81" s="46"/>
      <c r="Q81" s="47"/>
      <c r="R81" s="47"/>
    </row>
    <row r="82" spans="14:18" ht="24.95" customHeight="1" x14ac:dyDescent="0.2">
      <c r="N82" s="46"/>
      <c r="O82" s="46"/>
      <c r="P82" s="46"/>
      <c r="Q82" s="47"/>
      <c r="R82" s="47"/>
    </row>
    <row r="83" spans="14:18" ht="24.95" customHeight="1" x14ac:dyDescent="0.2">
      <c r="N83" s="46"/>
      <c r="O83" s="46"/>
      <c r="P83" s="46"/>
      <c r="Q83" s="47"/>
      <c r="R83" s="47"/>
    </row>
    <row r="84" spans="14:18" ht="24.95" customHeight="1" x14ac:dyDescent="0.2">
      <c r="N84" s="46"/>
      <c r="O84" s="46"/>
      <c r="P84" s="46"/>
      <c r="Q84" s="47"/>
      <c r="R84" s="47"/>
    </row>
    <row r="85" spans="14:18" ht="24.95" customHeight="1" x14ac:dyDescent="0.2">
      <c r="N85" s="46"/>
      <c r="O85" s="46"/>
      <c r="P85" s="46"/>
      <c r="Q85" s="47"/>
      <c r="R85" s="47"/>
    </row>
    <row r="86" spans="14:18" ht="24.95" customHeight="1" x14ac:dyDescent="0.2">
      <c r="N86" s="49"/>
      <c r="O86" s="49"/>
      <c r="P86" s="49"/>
      <c r="Q86" s="50"/>
      <c r="R86" s="50"/>
    </row>
    <row r="87" spans="14:18" ht="24.95" customHeight="1" x14ac:dyDescent="0.2">
      <c r="N87" s="49"/>
      <c r="O87" s="49"/>
      <c r="P87" s="49"/>
      <c r="Q87" s="50"/>
      <c r="R87" s="50"/>
    </row>
    <row r="88" spans="14:18" ht="24.95" customHeight="1" x14ac:dyDescent="0.2">
      <c r="N88" s="49"/>
      <c r="O88" s="49"/>
      <c r="P88" s="49"/>
      <c r="Q88" s="50"/>
      <c r="R88" s="50"/>
    </row>
    <row r="89" spans="14:18" ht="24.95" customHeight="1" x14ac:dyDescent="0.2">
      <c r="N89" s="49"/>
      <c r="O89" s="49"/>
      <c r="P89" s="49"/>
      <c r="Q89" s="50"/>
      <c r="R89" s="50"/>
    </row>
    <row r="90" spans="14:18" ht="24.95" customHeight="1" x14ac:dyDescent="0.2">
      <c r="N90" s="49"/>
      <c r="O90" s="49"/>
      <c r="P90" s="49"/>
      <c r="Q90" s="50"/>
      <c r="R90" s="50"/>
    </row>
    <row r="91" spans="14:18" ht="24.95" customHeight="1" x14ac:dyDescent="0.2">
      <c r="N91" s="49"/>
      <c r="O91" s="49"/>
      <c r="P91" s="49"/>
      <c r="Q91" s="50"/>
      <c r="R91" s="50"/>
    </row>
    <row r="92" spans="14:18" ht="24.95" customHeight="1" x14ac:dyDescent="0.2">
      <c r="N92" s="49"/>
      <c r="O92" s="49"/>
      <c r="P92" s="49"/>
      <c r="Q92" s="50"/>
      <c r="R92" s="50"/>
    </row>
  </sheetData>
  <mergeCells count="8">
    <mergeCell ref="Q2:AC2"/>
    <mergeCell ref="D2:P2"/>
    <mergeCell ref="A4:A5"/>
    <mergeCell ref="D3:P3"/>
    <mergeCell ref="D4:P4"/>
    <mergeCell ref="Q4:AC4"/>
    <mergeCell ref="B4:C5"/>
    <mergeCell ref="Q3:AC3"/>
  </mergeCells>
  <phoneticPr fontId="2" type="noConversion"/>
  <pageMargins left="0.25" right="0.25" top="0.5" bottom="0" header="0.5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Research_3</vt:lpstr>
      <vt:lpstr>Research_3!Print_Titles</vt:lpstr>
    </vt:vector>
  </TitlesOfParts>
  <Company>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Sumon</dc:creator>
  <cp:lastModifiedBy>Windows User</cp:lastModifiedBy>
  <cp:lastPrinted>2023-01-23T05:10:48Z</cp:lastPrinted>
  <dcterms:created xsi:type="dcterms:W3CDTF">2011-12-19T07:50:24Z</dcterms:created>
  <dcterms:modified xsi:type="dcterms:W3CDTF">2024-12-12T06:17:53Z</dcterms:modified>
</cp:coreProperties>
</file>