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<sst xmlns="http://schemas.openxmlformats.org/spreadsheetml/2006/main" count="202" uniqueCount="86">
  <si>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</si>
  <si>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</si>
  <si>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</si>
  <si>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</si>
  <si>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</si>
  <si>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</si>
  <si>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</si>
  <si>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</si>
  <si>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</si>
  <si>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</si>
  <si>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</si>
  <si>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</si>
  <si>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</si>
  <si>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</si>
  <si>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</si>
  <si>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</si>
  <si>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</si>
  <si>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</si>
  <si>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</si>
  <si>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</si>
  <si>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</si>
  <si>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</si>
  <si>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</si>
  <si>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</si>
  <si>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</si>
  <si>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</si>
  <si>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</si>
  <si>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</si>
  <si>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</si>
  <si>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</si>
  <si>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</si>
  <si>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</si>
  <si>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</si>
  <si>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</si>
  <si>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</si>
  <si>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</si>
  <si>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</si>
  <si>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</si>
  <si>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</si>
  <si>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</si>
  <si>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</si>
  <si>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</si>
  <si>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</si>
  <si>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</si>
  <si>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</si>
  <si>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</si>
  <si>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</si>
  <si>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</si>
  <si>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</si>
  <si>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</si>
  <si>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</si>
  <si>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</si>
  <si>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</si>
  <si>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</si>
  <si>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</si>
  <si>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</si>
  <si>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</si>
  <si>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</si>
  <si>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</si>
  <si>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</si>
  <si>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</si>
  <si>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</si>
  <si>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</si>
  <si>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</si>
  <si>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</si>
  <si>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</si>
  <si>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</si>
  <si>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</si>
  <si>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</si>
  <si>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</si>
  <si>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</si>
  <si>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 পাম তেল- (খোলা), সয়াবিন তেল-(খোলা),সয়াবিন তেল (ক্যান ৫লিঃ)</t>
  </si>
  <si>
    <t>৫. মুরগি (ব্রয়লার) জ্যান্ত, কক জ্যান্ত, দেশী</t>
  </si>
  <si>
    <t>২.পিঁয়াজ (দেশী,আমদানীকৃত)</t>
  </si>
  <si>
    <t>১.  চাল (মাঝারি), ছোলা</t>
  </si>
  <si>
    <t>তারিখঃ ২৬/০২/২০২৩ খ্রিঃ।</t>
  </si>
  <si>
    <t>২৬/০২/২০২৩</t>
  </si>
  <si>
    <t>২৬/০১/২০২৩</t>
  </si>
  <si>
    <t>২৬/০২/২০২২</t>
  </si>
  <si>
    <t xml:space="preserve">      স্মারক নং: ১২.০২.২০০০.৩০০.১৬.০৪৬.২১.১৬৭</t>
  </si>
  <si>
    <t xml:space="preserve"> ৩. রসুন (দেশী),আদা (আমদানীকৃত)</t>
  </si>
  <si>
    <t>৪. কাঁচামরিচ</t>
  </si>
  <si>
    <t>৬.চিনি</t>
  </si>
  <si>
    <t>১. আটা (খোলা, প্যাকেট)</t>
  </si>
  <si>
    <t>৪.রুই মাছ (দেশী),কাতল মাছ</t>
  </si>
  <si>
    <t>৩.মিষ্টিকুমড়া,কাঁচাপেপে,আলু হল্যান্ড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</si>
</sst>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75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76</v>
      </c>
      <c r="E10" s="117"/>
      <c r="F10" s="118"/>
      <c r="G10" s="119" t="s">
        <v>77</v>
      </c>
      <c r="H10" s="120"/>
      <c r="I10" s="121"/>
      <c r="J10" s="115"/>
      <c r="K10" s="122" t="s">
        <v>78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57</v>
      </c>
      <c r="H16" s="54"/>
      <c r="I16" s="56">
        <v>60</v>
      </c>
      <c r="J16" s="57">
        <f t="shared" si="2"/>
        <v>-2.5641025641025639</v>
      </c>
      <c r="K16" s="53">
        <v>34</v>
      </c>
      <c r="L16" s="54">
        <v>31</v>
      </c>
      <c r="M16" s="53">
        <v>36</v>
      </c>
      <c r="N16" s="57">
        <f t="shared" si="3"/>
        <v>62.857142857142854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158</v>
      </c>
      <c r="L20" s="54" t="s">
        <v>10</v>
      </c>
      <c r="M20" s="53">
        <v>160</v>
      </c>
      <c r="N20" s="57">
        <f t="shared" si="3"/>
        <v>8.8050314465408803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145</v>
      </c>
      <c r="L21" s="54" t="s">
        <v>10</v>
      </c>
      <c r="M21" s="53">
        <v>150</v>
      </c>
      <c r="N21" s="57">
        <f t="shared" si="3"/>
        <v>-13.898305084745763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32</v>
      </c>
      <c r="G23" s="55">
        <v>35</v>
      </c>
      <c r="H23" s="54" t="s">
        <v>10</v>
      </c>
      <c r="I23" s="56">
        <v>38</v>
      </c>
      <c r="J23" s="57">
        <f t="shared" si="2"/>
        <v>-15.068493150684931</v>
      </c>
      <c r="K23" s="53">
        <v>36</v>
      </c>
      <c r="L23" s="54" t="s">
        <v>10</v>
      </c>
      <c r="M23" s="53">
        <v>46</v>
      </c>
      <c r="N23" s="57">
        <f t="shared" si="3"/>
        <v>-24.390243902439025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30</v>
      </c>
      <c r="E24" s="54"/>
      <c r="F24" s="53">
        <v>33</v>
      </c>
      <c r="G24" s="55">
        <v>38</v>
      </c>
      <c r="H24" s="54" t="s">
        <v>10</v>
      </c>
      <c r="I24" s="56">
        <v>40</v>
      </c>
      <c r="J24" s="57">
        <f t="shared" si="2"/>
        <v>-19.230769230769234</v>
      </c>
      <c r="K24" s="53">
        <v>52</v>
      </c>
      <c r="L24" s="54">
        <v>70</v>
      </c>
      <c r="M24" s="53">
        <v>55</v>
      </c>
      <c r="N24" s="57">
        <f t="shared" si="3"/>
        <v>-41.121495327102799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35</v>
      </c>
      <c r="L25" s="54" t="s">
        <v>10</v>
      </c>
      <c r="M25" s="53">
        <v>45</v>
      </c>
      <c r="N25" s="57">
        <f t="shared" si="3"/>
        <v>143.75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135</v>
      </c>
      <c r="E26" s="54" t="s">
        <v>10</v>
      </c>
      <c r="F26" s="53">
        <v>140</v>
      </c>
      <c r="G26" s="55">
        <v>140</v>
      </c>
      <c r="H26" s="54"/>
      <c r="I26" s="56">
        <v>150</v>
      </c>
      <c r="J26" s="57">
        <f t="shared" si="2"/>
        <v>-5.1724137931034484</v>
      </c>
      <c r="K26" s="53">
        <v>98</v>
      </c>
      <c r="L26" s="54" t="s">
        <v>10</v>
      </c>
      <c r="M26" s="53">
        <v>100</v>
      </c>
      <c r="N26" s="57">
        <f t="shared" si="3"/>
        <v>38.888888888888893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240</v>
      </c>
      <c r="G27" s="55">
        <v>125</v>
      </c>
      <c r="H27" s="54" t="s">
        <v>10</v>
      </c>
      <c r="I27" s="56">
        <v>145</v>
      </c>
      <c r="J27" s="57">
        <f t="shared" si="2"/>
        <v>40.74074074074074</v>
      </c>
      <c r="K27" s="53">
        <v>70</v>
      </c>
      <c r="L27" s="54" t="s">
        <v>10</v>
      </c>
      <c r="M27" s="53">
        <v>75</v>
      </c>
      <c r="N27" s="57">
        <f t="shared" si="3"/>
        <v>162.06896551724137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24</v>
      </c>
      <c r="G28" s="55">
        <v>25</v>
      </c>
      <c r="H28" s="54">
        <f>-P19</f>
        <v>0</v>
      </c>
      <c r="I28" s="56">
        <v>27</v>
      </c>
      <c r="J28" s="57">
        <f t="shared" si="2"/>
        <v>-21.153846153846153</v>
      </c>
      <c r="K28" s="53">
        <v>14</v>
      </c>
      <c r="L28" s="54" t="s">
        <v>10</v>
      </c>
      <c r="M28" s="53">
        <v>15</v>
      </c>
      <c r="N28" s="57">
        <f t="shared" si="3"/>
        <v>41.379310344827587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35</v>
      </c>
      <c r="N29" s="57">
        <f t="shared" si="3"/>
        <v>8.3333333333333321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110</v>
      </c>
      <c r="G33" s="55">
        <v>90</v>
      </c>
      <c r="H33" s="54" t="s">
        <v>10</v>
      </c>
      <c r="I33" s="56">
        <v>100</v>
      </c>
      <c r="J33" s="57">
        <f t="shared" si="2"/>
        <v>10.526315789473683</v>
      </c>
      <c r="K33" s="53">
        <v>35</v>
      </c>
      <c r="L33" s="54" t="s">
        <v>10</v>
      </c>
      <c r="M33" s="53">
        <v>40</v>
      </c>
      <c r="N33" s="57">
        <f t="shared" si="3"/>
        <v>180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500</v>
      </c>
      <c r="E39" s="54" t="s">
        <v>10</v>
      </c>
      <c r="F39" s="53">
        <v>510</v>
      </c>
      <c r="G39" s="55">
        <v>480</v>
      </c>
      <c r="H39" s="54"/>
      <c r="I39" s="56">
        <v>490</v>
      </c>
      <c r="J39" s="57">
        <f t="shared" si="2"/>
        <v>4.1237113402061851</v>
      </c>
      <c r="K39" s="53">
        <v>410</v>
      </c>
      <c r="L39" s="54" t="s">
        <v>10</v>
      </c>
      <c r="M39" s="53">
        <v>420</v>
      </c>
      <c r="N39" s="57">
        <f t="shared" si="5"/>
        <v>21.686746987951807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240</v>
      </c>
      <c r="H40" s="54" t="s">
        <v>10</v>
      </c>
      <c r="I40" s="56">
        <v>250</v>
      </c>
      <c r="J40" s="57">
        <f t="shared" si="2"/>
        <v>28.571428571428569</v>
      </c>
      <c r="K40" s="53">
        <v>250</v>
      </c>
      <c r="L40" s="54" t="s">
        <v>10</v>
      </c>
      <c r="M40" s="53">
        <v>260</v>
      </c>
      <c r="N40" s="57">
        <f t="shared" si="3"/>
        <v>23.52941176470588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215</v>
      </c>
      <c r="E41" s="54" t="s">
        <v>10</v>
      </c>
      <c r="F41" s="53">
        <v>220</v>
      </c>
      <c r="G41" s="55">
        <v>145</v>
      </c>
      <c r="H41" s="54">
        <v>135</v>
      </c>
      <c r="I41" s="56">
        <v>150</v>
      </c>
      <c r="J41" s="57">
        <f t="shared" si="2"/>
        <v>47.457627118644069</v>
      </c>
      <c r="K41" s="53">
        <v>150</v>
      </c>
      <c r="L41" s="54">
        <v>120</v>
      </c>
      <c r="M41" s="53">
        <v>155</v>
      </c>
      <c r="N41" s="57">
        <f t="shared" si="3"/>
        <v>42.622950819672127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43</v>
      </c>
      <c r="H43" s="54"/>
      <c r="I43" s="56">
        <v>45</v>
      </c>
      <c r="J43" s="57">
        <f t="shared" si="2"/>
        <v>0</v>
      </c>
      <c r="K43" s="53">
        <v>38</v>
      </c>
      <c r="L43" s="54">
        <v>29</v>
      </c>
      <c r="M43" s="53">
        <v>40</v>
      </c>
      <c r="N43" s="57">
        <f t="shared" si="3"/>
        <v>12.820512820512819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670</v>
      </c>
      <c r="L46" s="54" t="s">
        <v>10</v>
      </c>
      <c r="M46" s="53">
        <v>700</v>
      </c>
      <c r="N46" s="57">
        <f t="shared" ref="N46" si="7">((D46+F46)/2-(K46+M46)/2)/((K46+M46)/2)*100</f>
        <v>14.5985401459854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83</v>
      </c>
      <c r="B54" s="83"/>
      <c r="C54" s="84" t="s">
        <v>65</v>
      </c>
      <c r="D54" s="85"/>
      <c r="E54" s="85"/>
      <c r="F54" s="86"/>
      <c r="G54" s="72" t="s">
        <v>74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73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85</v>
      </c>
      <c r="B56" s="76"/>
      <c r="C56" s="65"/>
      <c r="D56" s="66"/>
      <c r="E56" s="66"/>
      <c r="F56" s="67"/>
      <c r="G56" s="72" t="s">
        <v>80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84</v>
      </c>
      <c r="B57" s="64"/>
      <c r="C57" s="65"/>
      <c r="D57" s="66"/>
      <c r="E57" s="66"/>
      <c r="F57" s="67"/>
      <c r="G57" s="72" t="s">
        <v>81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72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82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2023-02-26T08:13:12Z</cp:lastPrinted>
  <dcterms:created xsi:type="dcterms:W3CDTF">2020-07-12T06:32:53Z</dcterms:created>
  <dcterms:modified xsi:type="dcterms:W3CDTF">2023-02-26T08:13:42Z</dcterms:modified>
</cp:coreProperties>
</file>