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70" windowHeight="11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<sst xmlns="http://schemas.openxmlformats.org/spreadsheetml/2006/main" count="207" uniqueCount="89">
  <si>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</si>
  <si>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</si>
  <si>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</si>
  <si>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</si>
  <si>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</si>
  <si>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</si>
  <si>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</si>
  <si>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</si>
  <si>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</si>
  <si>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</si>
  <si>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</si>
  <si>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</si>
  <si>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</si>
  <si>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</si>
  <si>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</si>
  <si>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</si>
  <si>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</si>
  <si>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</si>
  <si>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</si>
  <si>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</si>
  <si>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</si>
  <si>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</si>
  <si>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</si>
  <si>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</si>
  <si>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</si>
  <si>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</si>
  <si>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</si>
  <si>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</si>
  <si>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</si>
  <si>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</si>
  <si>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</si>
  <si>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</si>
  <si>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</si>
  <si>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</si>
  <si>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</si>
  <si>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</si>
  <si>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</si>
  <si>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</si>
  <si>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</si>
  <si>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</si>
  <si>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</si>
  <si>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</si>
  <si>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</si>
  <si>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</si>
  <si>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</si>
  <si>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</si>
  <si>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</si>
  <si>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</si>
  <si>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</si>
  <si>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</si>
  <si>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</si>
  <si>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</si>
  <si>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</si>
  <si>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</si>
  <si>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</si>
  <si>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</si>
  <si>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</si>
  <si>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</si>
  <si>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</si>
  <si>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</si>
  <si>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</si>
  <si>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</si>
  <si>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</si>
  <si>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</si>
  <si>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</si>
  <si>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</si>
  <si>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</si>
  <si>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</si>
  <si>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</si>
  <si>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</si>
  <si>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</si>
  <si>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১. চাল সরু (নাজির), চাল সরু (মিনিকেট),চাল-(মাঝারী)</t>
  </si>
  <si>
    <t>২.আটা খোলা,আটা খোলা</t>
  </si>
  <si>
    <t>১., সয়াবিন তেল (ক্যান ৫লিঃ)</t>
  </si>
  <si>
    <t>৫.  আলু,কাচাপেপে,মিষ্টিকুমড়া,পটল,</t>
  </si>
  <si>
    <t>৭.মোরগ-মুরগি (কক/সোনালী)জ্যান্ত,  ব্রয়লার,মোরগ-মুরগি (দেশী) জ্যান্ত</t>
  </si>
  <si>
    <t>৬.ইলিশ মাছ ছোট</t>
  </si>
  <si>
    <t>তারিখঃ ২৫/০৬/২০২৩ খ্রিঃ।</t>
  </si>
  <si>
    <t>২৫/০৬/২০২৩</t>
  </si>
  <si>
    <t>২৫/০৫/২০২৩</t>
  </si>
  <si>
    <t>২৫/০৬/২০২২</t>
  </si>
  <si>
    <t>১২.০২.২০০০.৩০০.১৬.০৪৬.২১-৫৫৬</t>
  </si>
  <si>
    <t>৮. ডিম ফার্ম,কক</t>
  </si>
  <si>
    <t>৩. , মশুর ডাল (দেশী),পাম তেল- (খোলা),সয়াবিন তেল-(খোলা),পাম তেল- (খোলা)</t>
  </si>
  <si>
    <t>৩.  মুগ ডাল</t>
  </si>
  <si>
    <t>২.রসুন (দেশী),রসুন (আমদানীকৃত),আদা (আমদানীকৃত)</t>
  </si>
  <si>
    <t>৪.   পিয়াজ(দেশী)</t>
  </si>
  <si>
    <t>৪. কাঁচামরিচ</t>
  </si>
  <si>
    <t>৫.চিনি (খোলা)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</si>
</sst>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8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  <font>
      <sz val="9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27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47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46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81</v>
      </c>
      <c r="B6" s="77"/>
      <c r="C6" s="77"/>
      <c r="D6" s="77"/>
      <c r="E6" s="77"/>
      <c r="F6" s="77"/>
      <c r="G6" s="42"/>
      <c r="H6" s="43"/>
      <c r="I6" s="44"/>
      <c r="J6" s="74" t="s">
        <v>77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40</v>
      </c>
      <c r="E8" s="69"/>
      <c r="F8" s="70"/>
      <c r="G8" s="68" t="s">
        <v>35</v>
      </c>
      <c r="H8" s="69"/>
      <c r="I8" s="70"/>
      <c r="J8" s="79" t="s">
        <v>65</v>
      </c>
      <c r="K8" s="68" t="s">
        <v>36</v>
      </c>
      <c r="L8" s="69"/>
      <c r="M8" s="70"/>
      <c r="N8" s="79" t="s">
        <v>56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78</v>
      </c>
      <c r="E10" s="83"/>
      <c r="F10" s="84"/>
      <c r="G10" s="85" t="s">
        <v>79</v>
      </c>
      <c r="H10" s="86"/>
      <c r="I10" s="87"/>
      <c r="J10" s="81"/>
      <c r="K10" s="88" t="s">
        <v>80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65</v>
      </c>
      <c r="E11" s="54" t="s">
        <v>10</v>
      </c>
      <c r="F11" s="53">
        <v>80</v>
      </c>
      <c r="G11" s="55">
        <v>70</v>
      </c>
      <c r="H11" s="54" t="s">
        <v>10</v>
      </c>
      <c r="I11" s="56">
        <v>80</v>
      </c>
      <c r="J11" s="57">
        <f t="shared" ref="J11:J12" si="0">((D11+F11)/2-(G11+I11)/2)/((G11+I11)/2)*100</f>
        <v>-3.3333333333333335</v>
      </c>
      <c r="K11" s="53">
        <v>66</v>
      </c>
      <c r="L11" s="54" t="s">
        <v>10</v>
      </c>
      <c r="M11" s="53">
        <v>80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65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-3.4722222222222223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0.72463768115942029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52</v>
      </c>
      <c r="E13" s="54" t="s">
        <v>10</v>
      </c>
      <c r="F13" s="53">
        <v>56</v>
      </c>
      <c r="G13" s="55">
        <v>51</v>
      </c>
      <c r="H13" s="54" t="s">
        <v>10</v>
      </c>
      <c r="I13" s="56">
        <v>58</v>
      </c>
      <c r="J13" s="57">
        <f t="shared" ref="J13:J45" si="2">((D13+F13)/2-(G13+I13)/2)/((G13+I13)/2)*100</f>
        <v>-0.91743119266055051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5.8823529411764701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45</v>
      </c>
      <c r="E14" s="54"/>
      <c r="F14" s="53">
        <v>48</v>
      </c>
      <c r="G14" s="55">
        <v>48</v>
      </c>
      <c r="H14" s="54"/>
      <c r="I14" s="56">
        <v>50</v>
      </c>
      <c r="J14" s="57">
        <f>((D14+F14)/2-(G14+I14)/2)/((G14+I14)/2)*100</f>
        <v>-5.1020408163265305</v>
      </c>
      <c r="K14" s="53">
        <v>42</v>
      </c>
      <c r="L14" s="54" t="s">
        <v>10</v>
      </c>
      <c r="M14" s="53">
        <v>44</v>
      </c>
      <c r="N14" s="57">
        <f t="shared" si="3"/>
        <v>8.1395348837209305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60</v>
      </c>
      <c r="E15" s="54" t="s">
        <v>10</v>
      </c>
      <c r="F15" s="53">
        <v>62</v>
      </c>
      <c r="G15" s="55">
        <v>65</v>
      </c>
      <c r="H15" s="54" t="s">
        <v>10</v>
      </c>
      <c r="I15" s="56">
        <v>66</v>
      </c>
      <c r="J15" s="57">
        <f t="shared" si="2"/>
        <v>-6.8702290076335881</v>
      </c>
      <c r="K15" s="53">
        <v>47</v>
      </c>
      <c r="L15" s="54" t="s">
        <v>10</v>
      </c>
      <c r="M15" s="53">
        <v>48</v>
      </c>
      <c r="N15" s="57">
        <f t="shared" si="3"/>
        <v>28.421052631578945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44</v>
      </c>
      <c r="E16" s="54" t="s">
        <v>10</v>
      </c>
      <c r="F16" s="53">
        <v>46</v>
      </c>
      <c r="G16" s="55">
        <v>50</v>
      </c>
      <c r="H16" s="54"/>
      <c r="I16" s="56">
        <v>53</v>
      </c>
      <c r="J16" s="57">
        <f t="shared" si="2"/>
        <v>-12.621359223300971</v>
      </c>
      <c r="K16" s="53">
        <v>45</v>
      </c>
      <c r="L16" s="54">
        <v>31</v>
      </c>
      <c r="M16" s="53">
        <v>46</v>
      </c>
      <c r="N16" s="57">
        <f t="shared" si="3"/>
        <v>-1.098901098901099</v>
      </c>
    </row>
    <row r="17" spans="1:16" ht="17.25" customHeight="1">
      <c r="A17" s="51">
        <v>7</v>
      </c>
      <c r="B17" s="39" t="s">
        <v>57</v>
      </c>
      <c r="C17" s="60" t="s">
        <v>11</v>
      </c>
      <c r="D17" s="53">
        <v>125</v>
      </c>
      <c r="E17" s="54" t="s">
        <v>10</v>
      </c>
      <c r="F17" s="53">
        <v>130</v>
      </c>
      <c r="G17" s="55">
        <v>140</v>
      </c>
      <c r="H17" s="54" t="s">
        <v>10</v>
      </c>
      <c r="I17" s="56">
        <v>145</v>
      </c>
      <c r="J17" s="57">
        <f t="shared" si="2"/>
        <v>-10.526315789473683</v>
      </c>
      <c r="K17" s="53">
        <v>130</v>
      </c>
      <c r="L17" s="54" t="s">
        <v>10</v>
      </c>
      <c r="M17" s="53">
        <v>135</v>
      </c>
      <c r="N17" s="57">
        <f t="shared" si="3"/>
        <v>-3.7735849056603774</v>
      </c>
    </row>
    <row r="18" spans="1:16" ht="17.25" customHeight="1">
      <c r="A18" s="51">
        <v>8</v>
      </c>
      <c r="B18" s="39" t="s">
        <v>58</v>
      </c>
      <c r="C18" s="60" t="s">
        <v>11</v>
      </c>
      <c r="D18" s="53">
        <v>90</v>
      </c>
      <c r="E18" s="54" t="s">
        <v>10</v>
      </c>
      <c r="F18" s="53">
        <v>115</v>
      </c>
      <c r="G18" s="55">
        <v>90</v>
      </c>
      <c r="H18" s="54" t="s">
        <v>10</v>
      </c>
      <c r="I18" s="56">
        <v>110</v>
      </c>
      <c r="J18" s="57">
        <f t="shared" si="2"/>
        <v>2.5</v>
      </c>
      <c r="K18" s="53">
        <v>100</v>
      </c>
      <c r="L18" s="54">
        <v>140</v>
      </c>
      <c r="M18" s="53">
        <v>125</v>
      </c>
      <c r="N18" s="57">
        <f t="shared" si="3"/>
        <v>-8.8888888888888893</v>
      </c>
    </row>
    <row r="19" spans="1:16" ht="17.25" customHeight="1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80</v>
      </c>
      <c r="H19" s="54" t="s">
        <v>10</v>
      </c>
      <c r="I19" s="56">
        <v>85</v>
      </c>
      <c r="J19" s="57">
        <f t="shared" si="2"/>
        <v>0</v>
      </c>
      <c r="K19" s="53">
        <v>62</v>
      </c>
      <c r="L19" s="54" t="s">
        <v>10</v>
      </c>
      <c r="M19" s="53">
        <v>66</v>
      </c>
      <c r="N19" s="57">
        <f t="shared" si="3"/>
        <v>28.90625</v>
      </c>
    </row>
    <row r="20" spans="1:16" ht="17.25" customHeight="1">
      <c r="A20" s="51">
        <v>10</v>
      </c>
      <c r="B20" s="39" t="s">
        <v>27</v>
      </c>
      <c r="C20" s="60" t="s">
        <v>12</v>
      </c>
      <c r="D20" s="53">
        <v>160</v>
      </c>
      <c r="E20" s="54"/>
      <c r="F20" s="53">
        <v>162</v>
      </c>
      <c r="G20" s="55">
        <v>176</v>
      </c>
      <c r="H20" s="54" t="s">
        <v>10</v>
      </c>
      <c r="I20" s="56">
        <v>178</v>
      </c>
      <c r="J20" s="57">
        <f t="shared" si="2"/>
        <v>-9.0395480225988702</v>
      </c>
      <c r="K20" s="53">
        <v>187</v>
      </c>
      <c r="L20" s="54" t="s">
        <v>10</v>
      </c>
      <c r="M20" s="53">
        <v>188</v>
      </c>
      <c r="N20" s="57">
        <f t="shared" si="3"/>
        <v>-14.133333333333335</v>
      </c>
    </row>
    <row r="21" spans="1:16" ht="17.25" customHeight="1">
      <c r="A21" s="51">
        <v>11</v>
      </c>
      <c r="B21" s="39" t="s">
        <v>28</v>
      </c>
      <c r="C21" s="60" t="s">
        <v>11</v>
      </c>
      <c r="D21" s="53">
        <v>126</v>
      </c>
      <c r="E21" s="54" t="s">
        <v>10</v>
      </c>
      <c r="F21" s="53">
        <v>132</v>
      </c>
      <c r="G21" s="55">
        <v>140</v>
      </c>
      <c r="H21" s="54" t="s">
        <v>10</v>
      </c>
      <c r="I21" s="56">
        <v>147</v>
      </c>
      <c r="J21" s="57">
        <f t="shared" si="2"/>
        <v>-10.104529616724738</v>
      </c>
      <c r="K21" s="53">
        <v>166</v>
      </c>
      <c r="L21" s="54" t="s">
        <v>10</v>
      </c>
      <c r="M21" s="53">
        <v>178</v>
      </c>
      <c r="N21" s="57">
        <f t="shared" si="3"/>
        <v>-25</v>
      </c>
    </row>
    <row r="22" spans="1:16" ht="17.25" customHeight="1">
      <c r="A22" s="51">
        <v>12</v>
      </c>
      <c r="B22" s="39" t="s">
        <v>33</v>
      </c>
      <c r="C22" s="60" t="s">
        <v>13</v>
      </c>
      <c r="D22" s="53">
        <v>910</v>
      </c>
      <c r="E22" s="54" t="s">
        <v>10</v>
      </c>
      <c r="F22" s="53">
        <v>940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3.3519553072625698</v>
      </c>
      <c r="K22" s="53">
        <v>900</v>
      </c>
      <c r="L22" s="54" t="s">
        <v>10</v>
      </c>
      <c r="M22" s="53">
        <v>930</v>
      </c>
      <c r="N22" s="57">
        <f t="shared" si="3"/>
        <v>1.0928961748633881</v>
      </c>
    </row>
    <row r="23" spans="1:16" ht="17.25" customHeight="1">
      <c r="A23" s="51">
        <v>13</v>
      </c>
      <c r="B23" s="39" t="s">
        <v>2</v>
      </c>
      <c r="C23" s="61" t="s">
        <v>9</v>
      </c>
      <c r="D23" s="53">
        <v>60</v>
      </c>
      <c r="E23" s="54" t="s">
        <v>10</v>
      </c>
      <c r="F23" s="53">
        <v>65</v>
      </c>
      <c r="G23" s="55">
        <v>78</v>
      </c>
      <c r="H23" s="54" t="s">
        <v>10</v>
      </c>
      <c r="I23" s="56">
        <v>82</v>
      </c>
      <c r="J23" s="57">
        <f t="shared" si="2"/>
        <v>-21.875</v>
      </c>
      <c r="K23" s="53">
        <v>45</v>
      </c>
      <c r="L23" s="54" t="s">
        <v>10</v>
      </c>
      <c r="M23" s="53">
        <v>55</v>
      </c>
      <c r="N23" s="57">
        <f t="shared" si="3"/>
        <v>25</v>
      </c>
    </row>
    <row r="24" spans="1:16" ht="17.25" customHeight="1">
      <c r="A24" s="51">
        <v>14</v>
      </c>
      <c r="B24" s="39" t="s">
        <v>41</v>
      </c>
      <c r="C24" s="60" t="s">
        <v>11</v>
      </c>
      <c r="D24" s="53">
        <v>40</v>
      </c>
      <c r="E24" s="54"/>
      <c r="F24" s="53">
        <v>45</v>
      </c>
      <c r="G24" s="55">
        <v>0</v>
      </c>
      <c r="H24" s="54" t="s">
        <v>10</v>
      </c>
      <c r="I24" s="56">
        <v>0</v>
      </c>
      <c r="J24" s="57" t="e">
        <f t="shared" si="2"/>
        <v>#DIV/0!</v>
      </c>
      <c r="K24" s="53">
        <v>0</v>
      </c>
      <c r="L24" s="54">
        <v>70</v>
      </c>
      <c r="M24" s="53">
        <v>0</v>
      </c>
      <c r="N24" s="57" t="e">
        <f t="shared" si="3"/>
        <v>#DIV/0!</v>
      </c>
    </row>
    <row r="25" spans="1:16" ht="17.25" customHeight="1">
      <c r="A25" s="51">
        <v>15</v>
      </c>
      <c r="B25" s="39" t="s">
        <v>3</v>
      </c>
      <c r="C25" s="60" t="s">
        <v>11</v>
      </c>
      <c r="D25" s="53">
        <v>125</v>
      </c>
      <c r="E25" s="54" t="s">
        <v>10</v>
      </c>
      <c r="F25" s="53">
        <v>130</v>
      </c>
      <c r="G25" s="55">
        <v>120</v>
      </c>
      <c r="H25" s="54" t="s">
        <v>10</v>
      </c>
      <c r="I25" s="56">
        <v>125</v>
      </c>
      <c r="J25" s="57">
        <f t="shared" si="2"/>
        <v>4.0816326530612246</v>
      </c>
      <c r="K25" s="53">
        <v>70</v>
      </c>
      <c r="L25" s="54" t="s">
        <v>10</v>
      </c>
      <c r="M25" s="53">
        <v>80</v>
      </c>
      <c r="N25" s="57">
        <f t="shared" si="3"/>
        <v>70</v>
      </c>
    </row>
    <row r="26" spans="1:16" ht="17.25" customHeight="1">
      <c r="A26" s="51">
        <v>16</v>
      </c>
      <c r="B26" s="39" t="s">
        <v>42</v>
      </c>
      <c r="C26" s="60" t="s">
        <v>11</v>
      </c>
      <c r="D26" s="53">
        <v>155</v>
      </c>
      <c r="E26" s="54" t="s">
        <v>10</v>
      </c>
      <c r="F26" s="53">
        <v>165</v>
      </c>
      <c r="G26" s="55">
        <v>125</v>
      </c>
      <c r="H26" s="54"/>
      <c r="I26" s="56">
        <v>130</v>
      </c>
      <c r="J26" s="57">
        <f t="shared" si="2"/>
        <v>25.490196078431371</v>
      </c>
      <c r="K26" s="53">
        <v>115</v>
      </c>
      <c r="L26" s="54" t="s">
        <v>10</v>
      </c>
      <c r="M26" s="53">
        <v>125</v>
      </c>
      <c r="N26" s="57">
        <f t="shared" si="3"/>
        <v>33.333333333333329</v>
      </c>
    </row>
    <row r="27" spans="1:16" ht="17.25" customHeight="1">
      <c r="A27" s="51">
        <v>17</v>
      </c>
      <c r="B27" s="39" t="s">
        <v>43</v>
      </c>
      <c r="C27" s="60" t="s">
        <v>11</v>
      </c>
      <c r="D27" s="53">
        <v>260</v>
      </c>
      <c r="E27" s="54" t="s">
        <v>10</v>
      </c>
      <c r="F27" s="53">
        <v>280</v>
      </c>
      <c r="G27" s="55">
        <v>240</v>
      </c>
      <c r="H27" s="54" t="s">
        <v>10</v>
      </c>
      <c r="I27" s="56">
        <v>260</v>
      </c>
      <c r="J27" s="57">
        <f t="shared" si="2"/>
        <v>8</v>
      </c>
      <c r="K27" s="53">
        <v>70</v>
      </c>
      <c r="L27" s="54" t="s">
        <v>10</v>
      </c>
      <c r="M27" s="53">
        <v>80</v>
      </c>
      <c r="N27" s="57">
        <f t="shared" si="3"/>
        <v>260</v>
      </c>
    </row>
    <row r="28" spans="1:16" ht="17.25" customHeight="1">
      <c r="A28" s="51">
        <v>18</v>
      </c>
      <c r="B28" s="39" t="s">
        <v>5</v>
      </c>
      <c r="C28" s="60" t="s">
        <v>11</v>
      </c>
      <c r="D28" s="53">
        <v>32</v>
      </c>
      <c r="E28" s="54" t="s">
        <v>10</v>
      </c>
      <c r="F28" s="53">
        <v>34</v>
      </c>
      <c r="G28" s="55">
        <v>35</v>
      </c>
      <c r="H28" s="54">
        <f>-P19</f>
        <v>0</v>
      </c>
      <c r="I28" s="56">
        <v>36</v>
      </c>
      <c r="J28" s="57">
        <f t="shared" si="2"/>
        <v>-7.042253521126761</v>
      </c>
      <c r="K28" s="53">
        <v>26</v>
      </c>
      <c r="L28" s="54" t="s">
        <v>10</v>
      </c>
      <c r="M28" s="53">
        <v>28</v>
      </c>
      <c r="N28" s="57">
        <f t="shared" si="3"/>
        <v>22.222222222222221</v>
      </c>
      <c r="P28" s="1" t="s">
        <v>50</v>
      </c>
    </row>
    <row r="29" spans="1:16" ht="17.25" customHeight="1">
      <c r="A29" s="51">
        <v>19</v>
      </c>
      <c r="B29" s="39" t="s">
        <v>6</v>
      </c>
      <c r="C29" s="60" t="s">
        <v>11</v>
      </c>
      <c r="D29" s="53">
        <v>40</v>
      </c>
      <c r="E29" s="54" t="s">
        <v>10</v>
      </c>
      <c r="F29" s="53">
        <v>45</v>
      </c>
      <c r="G29" s="55">
        <v>40</v>
      </c>
      <c r="H29" s="54"/>
      <c r="I29" s="56">
        <v>45</v>
      </c>
      <c r="J29" s="57">
        <f t="shared" si="2"/>
        <v>0</v>
      </c>
      <c r="K29" s="53">
        <v>40</v>
      </c>
      <c r="L29" s="54">
        <v>40</v>
      </c>
      <c r="M29" s="53">
        <v>50</v>
      </c>
      <c r="N29" s="57">
        <f t="shared" si="3"/>
        <v>-5.5555555555555554</v>
      </c>
    </row>
    <row r="30" spans="1:16" ht="17.25" customHeight="1">
      <c r="A30" s="51">
        <v>20</v>
      </c>
      <c r="B30" s="39" t="s">
        <v>14</v>
      </c>
      <c r="C30" s="60" t="s">
        <v>11</v>
      </c>
      <c r="D30" s="53">
        <v>40</v>
      </c>
      <c r="E30" s="54">
        <v>35</v>
      </c>
      <c r="F30" s="53">
        <v>45</v>
      </c>
      <c r="G30" s="55">
        <v>65</v>
      </c>
      <c r="H30" s="54"/>
      <c r="I30" s="56">
        <v>70</v>
      </c>
      <c r="J30" s="57">
        <f t="shared" si="2"/>
        <v>-37.037037037037038</v>
      </c>
      <c r="K30" s="53">
        <v>30</v>
      </c>
      <c r="L30" s="54" t="s">
        <v>10</v>
      </c>
      <c r="M30" s="53">
        <v>35</v>
      </c>
      <c r="N30" s="57">
        <f t="shared" si="3"/>
        <v>30.76923076923077</v>
      </c>
    </row>
    <row r="31" spans="1:16" ht="17.25" customHeight="1">
      <c r="A31" s="51">
        <v>21</v>
      </c>
      <c r="B31" s="39" t="s">
        <v>44</v>
      </c>
      <c r="C31" s="60" t="s">
        <v>11</v>
      </c>
      <c r="D31" s="53">
        <v>28</v>
      </c>
      <c r="E31" s="54" t="s">
        <v>10</v>
      </c>
      <c r="F31" s="53">
        <v>30</v>
      </c>
      <c r="G31" s="55">
        <v>30</v>
      </c>
      <c r="H31" s="54" t="s">
        <v>10</v>
      </c>
      <c r="I31" s="56">
        <v>35</v>
      </c>
      <c r="J31" s="57">
        <f t="shared" si="2"/>
        <v>-10.76923076923077</v>
      </c>
      <c r="K31" s="53">
        <v>30</v>
      </c>
      <c r="L31" s="54" t="s">
        <v>10</v>
      </c>
      <c r="M31" s="53">
        <v>35</v>
      </c>
      <c r="N31" s="57">
        <f t="shared" si="3"/>
        <v>-10.76923076923077</v>
      </c>
    </row>
    <row r="32" spans="1:16" ht="17.25" customHeight="1">
      <c r="A32" s="51">
        <v>22</v>
      </c>
      <c r="B32" s="39" t="s">
        <v>15</v>
      </c>
      <c r="C32" s="60" t="s">
        <v>11</v>
      </c>
      <c r="D32" s="53">
        <v>30</v>
      </c>
      <c r="E32" s="54" t="s">
        <v>10</v>
      </c>
      <c r="F32" s="53">
        <v>35</v>
      </c>
      <c r="G32" s="55">
        <v>40</v>
      </c>
      <c r="H32" s="62" t="s">
        <v>10</v>
      </c>
      <c r="I32" s="56">
        <v>50</v>
      </c>
      <c r="J32" s="57">
        <f t="shared" si="2"/>
        <v>-27.777777777777779</v>
      </c>
      <c r="K32" s="53">
        <v>30</v>
      </c>
      <c r="L32" s="54"/>
      <c r="M32" s="53">
        <v>35</v>
      </c>
      <c r="N32" s="57">
        <f t="shared" si="3"/>
        <v>0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230</v>
      </c>
      <c r="E33" s="54" t="s">
        <v>10</v>
      </c>
      <c r="F33" s="53">
        <v>240</v>
      </c>
      <c r="G33" s="55">
        <v>120</v>
      </c>
      <c r="H33" s="54" t="s">
        <v>10</v>
      </c>
      <c r="I33" s="56">
        <v>140</v>
      </c>
      <c r="J33" s="57">
        <f t="shared" si="2"/>
        <v>80.769230769230774</v>
      </c>
      <c r="K33" s="53">
        <v>60</v>
      </c>
      <c r="L33" s="54" t="s">
        <v>10</v>
      </c>
      <c r="M33" s="53">
        <v>65</v>
      </c>
      <c r="N33" s="57">
        <f t="shared" si="3"/>
        <v>276</v>
      </c>
    </row>
    <row r="34" spans="1:14" ht="17.25" customHeight="1">
      <c r="A34" s="51">
        <v>24</v>
      </c>
      <c r="B34" s="39" t="s">
        <v>61</v>
      </c>
      <c r="C34" s="60" t="s">
        <v>11</v>
      </c>
      <c r="D34" s="53">
        <v>280</v>
      </c>
      <c r="E34" s="54" t="s">
        <v>10</v>
      </c>
      <c r="F34" s="53">
        <v>320</v>
      </c>
      <c r="G34" s="55">
        <v>280</v>
      </c>
      <c r="H34" s="54" t="s">
        <v>10</v>
      </c>
      <c r="I34" s="56">
        <v>320</v>
      </c>
      <c r="J34" s="57">
        <f t="shared" si="2"/>
        <v>0</v>
      </c>
      <c r="K34" s="53">
        <v>280</v>
      </c>
      <c r="L34" s="54" t="s">
        <v>10</v>
      </c>
      <c r="M34" s="53">
        <v>300</v>
      </c>
      <c r="N34" s="57">
        <f t="shared" si="3"/>
        <v>3.4482758620689653</v>
      </c>
    </row>
    <row r="35" spans="1:14" ht="17.25" customHeight="1">
      <c r="A35" s="51">
        <v>25</v>
      </c>
      <c r="B35" s="39" t="s">
        <v>69</v>
      </c>
      <c r="C35" s="60" t="s">
        <v>11</v>
      </c>
      <c r="D35" s="53">
        <v>260</v>
      </c>
      <c r="E35" s="54" t="s">
        <v>10</v>
      </c>
      <c r="F35" s="53">
        <v>280</v>
      </c>
      <c r="G35" s="55">
        <v>260</v>
      </c>
      <c r="H35" s="54" t="s">
        <v>10</v>
      </c>
      <c r="I35" s="56">
        <v>280</v>
      </c>
      <c r="J35" s="57">
        <f t="shared" si="2"/>
        <v>0</v>
      </c>
      <c r="K35" s="53">
        <v>260</v>
      </c>
      <c r="L35" s="54" t="s">
        <v>10</v>
      </c>
      <c r="M35" s="53">
        <v>300</v>
      </c>
      <c r="N35" s="57">
        <f t="shared" si="3"/>
        <v>-3.5714285714285712</v>
      </c>
    </row>
    <row r="36" spans="1:14" ht="17.25" customHeight="1">
      <c r="A36" s="51">
        <v>26</v>
      </c>
      <c r="B36" s="39" t="s">
        <v>70</v>
      </c>
      <c r="C36" s="60" t="s">
        <v>11</v>
      </c>
      <c r="D36" s="53">
        <v>300</v>
      </c>
      <c r="E36" s="54" t="s">
        <v>10</v>
      </c>
      <c r="F36" s="53">
        <v>310</v>
      </c>
      <c r="G36" s="55">
        <v>450</v>
      </c>
      <c r="H36" s="54" t="s">
        <v>10</v>
      </c>
      <c r="I36" s="56">
        <v>550</v>
      </c>
      <c r="J36" s="57">
        <f>((D36+F36)/2-(G36+I36)/2)/((G36+I36)/2)*100</f>
        <v>-39</v>
      </c>
      <c r="K36" s="53">
        <v>450</v>
      </c>
      <c r="L36" s="54" t="s">
        <v>10</v>
      </c>
      <c r="M36" s="53">
        <v>850</v>
      </c>
      <c r="N36" s="57">
        <f t="shared" si="3"/>
        <v>-53.07692307692308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55</v>
      </c>
      <c r="C38" s="60" t="s">
        <v>11</v>
      </c>
      <c r="D38" s="53">
        <v>780</v>
      </c>
      <c r="E38" s="54" t="s">
        <v>10</v>
      </c>
      <c r="F38" s="53">
        <v>800</v>
      </c>
      <c r="G38" s="55">
        <v>780</v>
      </c>
      <c r="H38" s="54" t="s">
        <v>10</v>
      </c>
      <c r="I38" s="56">
        <v>800</v>
      </c>
      <c r="J38" s="57">
        <f t="shared" ref="J38" si="4">((D38+F38)/2-(G38+I38)/2)/((G38+I38)/2)*100</f>
        <v>0</v>
      </c>
      <c r="K38" s="53">
        <v>700</v>
      </c>
      <c r="L38" s="54" t="s">
        <v>10</v>
      </c>
      <c r="M38" s="53">
        <v>750</v>
      </c>
      <c r="N38" s="57">
        <f t="shared" ref="N38:N39" si="5">((D38+F38)/2-(K38+M38)/2)/((K38+M38)/2)*100</f>
        <v>8.9655172413793096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550</v>
      </c>
      <c r="E39" s="54" t="s">
        <v>10</v>
      </c>
      <c r="F39" s="53">
        <v>580</v>
      </c>
      <c r="G39" s="55">
        <v>570</v>
      </c>
      <c r="H39" s="54"/>
      <c r="I39" s="56">
        <v>580</v>
      </c>
      <c r="J39" s="57">
        <f t="shared" si="2"/>
        <v>-1.7391304347826086</v>
      </c>
      <c r="K39" s="53">
        <v>460</v>
      </c>
      <c r="L39" s="54" t="s">
        <v>10</v>
      </c>
      <c r="M39" s="53">
        <v>480</v>
      </c>
      <c r="N39" s="57">
        <f t="shared" si="5"/>
        <v>20.212765957446805</v>
      </c>
    </row>
    <row r="40" spans="1:14" ht="17.25" customHeight="1">
      <c r="A40" s="51">
        <v>30</v>
      </c>
      <c r="B40" s="39" t="s">
        <v>66</v>
      </c>
      <c r="C40" s="60" t="s">
        <v>11</v>
      </c>
      <c r="D40" s="53">
        <v>250</v>
      </c>
      <c r="E40" s="54" t="s">
        <v>10</v>
      </c>
      <c r="F40" s="53">
        <v>260</v>
      </c>
      <c r="G40" s="55">
        <v>280</v>
      </c>
      <c r="H40" s="54" t="s">
        <v>10</v>
      </c>
      <c r="I40" s="56">
        <v>290</v>
      </c>
      <c r="J40" s="57">
        <f t="shared" si="2"/>
        <v>-10.526315789473683</v>
      </c>
      <c r="K40" s="53">
        <v>260</v>
      </c>
      <c r="L40" s="54" t="s">
        <v>10</v>
      </c>
      <c r="M40" s="53">
        <v>270</v>
      </c>
      <c r="N40" s="57">
        <f t="shared" si="3"/>
        <v>-3.7735849056603774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165</v>
      </c>
      <c r="E41" s="54" t="s">
        <v>10</v>
      </c>
      <c r="F41" s="53">
        <v>170</v>
      </c>
      <c r="G41" s="55">
        <v>200</v>
      </c>
      <c r="H41" s="54">
        <v>135</v>
      </c>
      <c r="I41" s="56">
        <v>210</v>
      </c>
      <c r="J41" s="57">
        <f t="shared" si="2"/>
        <v>-18.292682926829269</v>
      </c>
      <c r="K41" s="53">
        <v>145</v>
      </c>
      <c r="L41" s="54">
        <v>120</v>
      </c>
      <c r="M41" s="53">
        <v>150</v>
      </c>
      <c r="N41" s="57">
        <f t="shared" si="3"/>
        <v>13.559322033898304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64</v>
      </c>
      <c r="E42" s="54" t="s">
        <v>10</v>
      </c>
      <c r="F42" s="53">
        <v>66</v>
      </c>
      <c r="G42" s="55">
        <v>66</v>
      </c>
      <c r="H42" s="54" t="s">
        <v>10</v>
      </c>
      <c r="I42" s="56">
        <v>68</v>
      </c>
      <c r="J42" s="57">
        <f t="shared" si="2"/>
        <v>-2.9850746268656714</v>
      </c>
      <c r="K42" s="53">
        <v>48</v>
      </c>
      <c r="L42" s="54">
        <v>46</v>
      </c>
      <c r="M42" s="53">
        <v>50</v>
      </c>
      <c r="N42" s="57">
        <f t="shared" si="3"/>
        <v>32.653061224489797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42</v>
      </c>
      <c r="E43" s="54"/>
      <c r="F43" s="53">
        <v>46</v>
      </c>
      <c r="G43" s="55">
        <v>46</v>
      </c>
      <c r="H43" s="54"/>
      <c r="I43" s="56">
        <v>48</v>
      </c>
      <c r="J43" s="57">
        <f t="shared" si="2"/>
        <v>-6.3829787234042552</v>
      </c>
      <c r="K43" s="53">
        <v>39</v>
      </c>
      <c r="L43" s="54">
        <v>29</v>
      </c>
      <c r="M43" s="53">
        <v>41</v>
      </c>
      <c r="N43" s="57">
        <f t="shared" si="3"/>
        <v>10</v>
      </c>
    </row>
    <row r="44" spans="1:14" ht="17.25" customHeight="1">
      <c r="A44" s="51">
        <v>34</v>
      </c>
      <c r="B44" s="39" t="s">
        <v>60</v>
      </c>
      <c r="C44" s="61" t="s">
        <v>9</v>
      </c>
      <c r="D44" s="53">
        <v>134</v>
      </c>
      <c r="E44" s="54">
        <v>67</v>
      </c>
      <c r="F44" s="53">
        <v>136</v>
      </c>
      <c r="G44" s="55">
        <v>130</v>
      </c>
      <c r="H44" s="54"/>
      <c r="I44" s="56">
        <v>132</v>
      </c>
      <c r="J44" s="57">
        <f t="shared" si="2"/>
        <v>3.0534351145038165</v>
      </c>
      <c r="K44" s="53">
        <v>78</v>
      </c>
      <c r="L44" s="54" t="s">
        <v>10</v>
      </c>
      <c r="M44" s="53">
        <v>80</v>
      </c>
      <c r="N44" s="57">
        <f t="shared" si="3"/>
        <v>70.886075949367083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26</v>
      </c>
      <c r="L45" s="54" t="s">
        <v>10</v>
      </c>
      <c r="M45" s="53">
        <v>35</v>
      </c>
      <c r="N45" s="57">
        <f t="shared" si="3"/>
        <v>11.475409836065573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615</v>
      </c>
      <c r="L46" s="54" t="s">
        <v>10</v>
      </c>
      <c r="M46" s="53">
        <v>685</v>
      </c>
      <c r="N46" s="57">
        <f t="shared" ref="N46" si="7">((D46+F46)/2-(K46+M46)/2)/((K46+M46)/2)*100</f>
        <v>20.76923076923077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39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17</v>
      </c>
      <c r="B52" s="95"/>
      <c r="C52" s="95"/>
      <c r="D52" s="95"/>
      <c r="E52" s="95"/>
      <c r="F52" s="95"/>
      <c r="G52" s="96" t="s">
        <v>18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19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20</v>
      </c>
      <c r="L53" s="106"/>
      <c r="M53" s="106"/>
      <c r="N53" s="107"/>
    </row>
    <row r="54" spans="1:14" ht="30.75" customHeight="1">
      <c r="A54" s="108" t="s">
        <v>71</v>
      </c>
      <c r="B54" s="117"/>
      <c r="C54" s="118" t="s">
        <v>63</v>
      </c>
      <c r="D54" s="119"/>
      <c r="E54" s="119"/>
      <c r="F54" s="120"/>
      <c r="G54" s="110" t="s">
        <v>73</v>
      </c>
      <c r="H54" s="111"/>
      <c r="I54" s="111"/>
      <c r="J54" s="112"/>
      <c r="K54" s="118" t="s">
        <v>62</v>
      </c>
      <c r="L54" s="121"/>
      <c r="M54" s="121"/>
      <c r="N54" s="122"/>
    </row>
    <row r="55" spans="1:14" ht="30.75" customHeight="1">
      <c r="A55" s="108" t="s">
        <v>72</v>
      </c>
      <c r="B55" s="113"/>
      <c r="C55" s="91"/>
      <c r="D55" s="92"/>
      <c r="E55" s="92"/>
      <c r="F55" s="93"/>
      <c r="G55" s="110" t="s">
        <v>85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83</v>
      </c>
      <c r="B56" s="113"/>
      <c r="C56" s="91"/>
      <c r="D56" s="92"/>
      <c r="E56" s="92"/>
      <c r="F56" s="93"/>
      <c r="G56" s="110" t="s">
        <v>84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86</v>
      </c>
      <c r="B57" s="109"/>
      <c r="C57" s="91"/>
      <c r="D57" s="92"/>
      <c r="E57" s="92"/>
      <c r="F57" s="93"/>
      <c r="G57" s="110" t="s">
        <v>87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74</v>
      </c>
      <c r="B58" s="113"/>
      <c r="C58" s="91"/>
      <c r="D58" s="92"/>
      <c r="E58" s="92"/>
      <c r="F58" s="93"/>
      <c r="G58" s="110" t="s">
        <v>88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 t="s">
        <v>76</v>
      </c>
      <c r="B59" s="109"/>
      <c r="C59" s="91"/>
      <c r="D59" s="92"/>
      <c r="E59" s="92"/>
      <c r="F59" s="93"/>
      <c r="G59" s="110" t="s">
        <v>50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 t="s">
        <v>75</v>
      </c>
      <c r="B60" s="127"/>
      <c r="C60" s="91"/>
      <c r="D60" s="92"/>
      <c r="E60" s="92"/>
      <c r="F60" s="93"/>
      <c r="G60" s="110"/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 t="s">
        <v>82</v>
      </c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38</v>
      </c>
      <c r="B64" s="66"/>
      <c r="C64" s="66"/>
      <c r="D64" s="66"/>
      <c r="E64" s="66"/>
      <c r="F64" s="66"/>
      <c r="G64" s="67" t="s">
        <v>45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64</v>
      </c>
      <c r="K67" s="64"/>
      <c r="L67" s="64"/>
      <c r="M67" s="64"/>
      <c r="N67" s="64"/>
    </row>
    <row r="68" spans="1:14">
      <c r="J68" s="65" t="s">
        <v>68</v>
      </c>
      <c r="K68" s="65"/>
      <c r="L68" s="65"/>
      <c r="M68" s="65"/>
      <c r="N68" s="65"/>
    </row>
    <row r="69" spans="1:14">
      <c r="J69" s="63" t="s">
        <v>53</v>
      </c>
      <c r="K69" s="63"/>
      <c r="L69" s="63"/>
      <c r="M69" s="63"/>
      <c r="N69" s="63"/>
    </row>
    <row r="70" spans="1:14">
      <c r="K70" s="38" t="s">
        <v>54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2023-06-25T05:14:24Z</cp:lastPrinted>
  <dcterms:created xsi:type="dcterms:W3CDTF">2020-07-12T06:32:53Z</dcterms:created>
  <dcterms:modified xsi:type="dcterms:W3CDTF">2023-06-25T08:08:07Z</dcterms:modified>
</cp:coreProperties>
</file>