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545"/>
  </bookViews>
  <sheets>
    <sheet name="Research_3" sheetId="4" r:id="rId1"/>
  </sheets>
  <definedNames>
    <definedName name="_xlnm.Print_Titles" localSheetId="0">Research_3!$A:$C,Research_3!$3:$5</definedName>
  </definedNames>
  <calcPr calcId="144525"/>
</workbook>
</file>

<file path=xl/calcChain.xml><?xml version="1.0" encoding="utf-8"?>
<calcChain xmlns="http://schemas.openxmlformats.org/spreadsheetml/2006/main">
  <c r="AC8" i="4" l="1"/>
  <c r="AC41" i="4" l="1"/>
  <c r="AC6" i="4" l="1"/>
  <c r="AC22" i="4" l="1"/>
  <c r="P12" i="4"/>
  <c r="P8" i="4"/>
  <c r="P41" i="4"/>
  <c r="P22" i="4"/>
  <c r="P54" i="4" l="1"/>
  <c r="AC48" i="4" l="1"/>
  <c r="P48" i="4"/>
  <c r="P21" i="4" l="1"/>
  <c r="P20" i="4"/>
  <c r="P19" i="4"/>
  <c r="P18" i="4"/>
  <c r="P17" i="4"/>
  <c r="P16" i="4"/>
  <c r="P15" i="4"/>
  <c r="P14" i="4"/>
  <c r="P13" i="4"/>
  <c r="P7" i="4"/>
  <c r="P6" i="4"/>
  <c r="AC36" i="4"/>
  <c r="P39" i="4"/>
  <c r="P50" i="4"/>
  <c r="P45" i="4"/>
  <c r="AC50" i="4"/>
  <c r="AC51" i="4"/>
  <c r="AC52" i="4"/>
  <c r="AC53" i="4"/>
  <c r="AC54" i="4"/>
  <c r="AC55" i="4"/>
  <c r="AC56" i="4"/>
  <c r="AC57" i="4"/>
  <c r="AC58" i="4"/>
  <c r="AC59" i="4"/>
  <c r="AC37" i="4"/>
  <c r="AC38" i="4"/>
  <c r="AC39" i="4"/>
  <c r="AC40" i="4"/>
  <c r="AC42" i="4"/>
  <c r="AC43" i="4"/>
  <c r="AC44" i="4"/>
  <c r="AC45" i="4"/>
  <c r="AC46" i="4"/>
  <c r="AC47" i="4"/>
  <c r="AC49" i="4"/>
  <c r="AC35" i="4"/>
  <c r="AC12" i="4"/>
  <c r="AC13" i="4"/>
  <c r="AC14" i="4"/>
  <c r="AC15" i="4"/>
  <c r="AC16" i="4"/>
  <c r="AC17" i="4"/>
  <c r="AC18" i="4"/>
  <c r="AC19" i="4"/>
  <c r="AC20" i="4"/>
  <c r="AC21" i="4"/>
  <c r="AC7" i="4"/>
  <c r="P35" i="4"/>
  <c r="P36" i="4"/>
  <c r="P37" i="4"/>
  <c r="P38" i="4"/>
  <c r="P40" i="4"/>
  <c r="P42" i="4"/>
  <c r="P43" i="4"/>
  <c r="P44" i="4"/>
  <c r="P46" i="4"/>
  <c r="P47" i="4"/>
  <c r="P49" i="4"/>
  <c r="P51" i="4"/>
  <c r="P52" i="4"/>
  <c r="P53" i="4"/>
  <c r="P55" i="4"/>
  <c r="P56" i="4"/>
  <c r="P57" i="4"/>
  <c r="P58" i="4"/>
  <c r="P59" i="4"/>
</calcChain>
</file>

<file path=xl/sharedStrings.xml><?xml version="1.0" encoding="utf-8"?>
<sst xmlns="http://schemas.openxmlformats.org/spreadsheetml/2006/main" count="532" uniqueCount="84">
  <si>
    <t>µwgK bs</t>
  </si>
  <si>
    <t>,,</t>
  </si>
  <si>
    <t>gvSvix</t>
  </si>
  <si>
    <t>c‡Y¨i bvg</t>
  </si>
  <si>
    <t>we-eUg</t>
  </si>
  <si>
    <t>wm-eUg</t>
  </si>
  <si>
    <t>µm-eUg</t>
  </si>
  <si>
    <t>Gm Gg Avi</t>
  </si>
  <si>
    <t>Mo QvU</t>
  </si>
  <si>
    <t>†g¯Zv-Mo QvU</t>
  </si>
  <si>
    <t>Kvcvum</t>
  </si>
  <si>
    <t>ZvgvK t</t>
  </si>
  <si>
    <t>RvwZ-DbœZgv‡bi</t>
  </si>
  <si>
    <t>gwZnvi-DbœZgv‡bi</t>
  </si>
  <si>
    <t>fvwR©wbqv(Zvc)</t>
  </si>
  <si>
    <t>fvwR©wbqv(evqy)</t>
  </si>
  <si>
    <t>wWwf-1 evqy‡kvwaZ</t>
  </si>
  <si>
    <t>nvjKv</t>
  </si>
  <si>
    <t>fvix</t>
  </si>
  <si>
    <t>KvUv‡Qov</t>
  </si>
  <si>
    <t>ˆRe mvi t</t>
  </si>
  <si>
    <t>MvIqv wN</t>
  </si>
  <si>
    <t>Wv‡bv</t>
  </si>
  <si>
    <t>†iWKvD</t>
  </si>
  <si>
    <t>G¨vsKi</t>
  </si>
  <si>
    <t>cvU t</t>
  </si>
  <si>
    <t>,,    gvSvixgv‡bi</t>
  </si>
  <si>
    <t>,,   mvaviYgv‡bi</t>
  </si>
  <si>
    <t>,,     gvSvixgv‡bi</t>
  </si>
  <si>
    <t>,,    mvaviYgv‡bi</t>
  </si>
  <si>
    <t>evsjv-1Zvc‡kvwaZ</t>
  </si>
  <si>
    <t>evsjv- 2   ,,</t>
  </si>
  <si>
    <t>evsjv- 3  ,,</t>
  </si>
  <si>
    <t>evsjv- 4  ,,</t>
  </si>
  <si>
    <t>evsjv- 5  ,,</t>
  </si>
  <si>
    <t>evsjv- 6  ,,</t>
  </si>
  <si>
    <t>evsjv- 7  ,,</t>
  </si>
  <si>
    <t>evsjv- 8  ,,</t>
  </si>
  <si>
    <t>wWwf-2  ,,</t>
  </si>
  <si>
    <t>wWwf-3  ,,</t>
  </si>
  <si>
    <t>Pvgov gwnl</t>
  </si>
  <si>
    <t xml:space="preserve">Pvgov </t>
  </si>
  <si>
    <t xml:space="preserve">†fov </t>
  </si>
  <si>
    <t xml:space="preserve">QvMj </t>
  </si>
  <si>
    <t xml:space="preserve">ivmvqwbK mvi </t>
  </si>
  <si>
    <t>Zij</t>
  </si>
  <si>
    <t>wgéwfUv</t>
  </si>
  <si>
    <t xml:space="preserve">Kb‡WÝ wgé </t>
  </si>
  <si>
    <t>(1 KvU©~b)</t>
  </si>
  <si>
    <t>cvBKvix evRvi `i(KzB›Uvj/UvKvq)</t>
  </si>
  <si>
    <t>LyPiv evRvi `i(‡KwR/UvKvq)</t>
  </si>
  <si>
    <t>wWGwc           ÕÕ</t>
  </si>
  <si>
    <t>wUGmwc          ÕÕ</t>
  </si>
  <si>
    <t>Ggwc            ÕÕ</t>
  </si>
  <si>
    <t>wRcmvg         ÕÕ</t>
  </si>
  <si>
    <t xml:space="preserve">†Mvei           </t>
  </si>
  <si>
    <t xml:space="preserve">e¨vM             </t>
  </si>
  <si>
    <t>BDwiqv     50 ‡KwR</t>
  </si>
  <si>
    <t>Zyjv t</t>
  </si>
  <si>
    <t>wkgyj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</si>
  <si>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</si>
  <si>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</si>
  <si>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</si>
  <si>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</si>
  <si>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</si>
  <si>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</si>
  <si>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</si>
  <si>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</si>
  <si>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</si>
  <si>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</si>
  <si>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</si>
  <si>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</si>
  <si>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</si>
  <si>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</si>
  <si>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Pvgov Miæ</t>
  </si>
  <si>
    <t>Miæi `ya</t>
  </si>
  <si>
    <t xml:space="preserve">¸ov `yat </t>
  </si>
  <si>
    <t>`¯Zv †`kx     ÕÕ</t>
  </si>
  <si>
    <t>`¯Zv we‡`kx   ÕÕ</t>
  </si>
  <si>
    <t>-</t>
  </si>
  <si>
    <t>‡Zvlv</t>
  </si>
  <si>
    <t>mv`v</t>
  </si>
  <si>
    <t>mvj-2024</t>
  </si>
  <si>
    <t>কৃষি বিপণন অধিদপ্তর, খামারবাড়ি, ফার্মগেট, ঢাকা-১২১৫,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</si>
</sst>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  <numFmt numFmtId="167" formatCode="#,##0;[Red]#,##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SutonnyMJ"/>
    </font>
    <font>
      <b/>
      <sz val="10"/>
      <name val="Arial"/>
      <family val="2"/>
    </font>
    <font>
      <sz val="10"/>
      <name val="SutonnyMJ"/>
    </font>
    <font>
      <sz val="10"/>
      <name val="NikoshBAN"/>
    </font>
    <font>
      <sz val="10"/>
      <color theme="1"/>
      <name val="SutonnyMJ"/>
    </font>
    <font>
      <sz val="10"/>
      <color indexed="10"/>
      <name val="SutonnyMJ"/>
    </font>
    <font>
      <sz val="14"/>
      <name val="NikoshBAN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7" fontId="5" fillId="2" borderId="2" xfId="1" applyNumberFormat="1" applyFont="1" applyFill="1" applyBorder="1" applyAlignment="1">
      <alignment horizontal="center" vertical="center" wrapText="1"/>
    </xf>
    <xf numFmtId="167" fontId="5" fillId="2" borderId="2" xfId="0" applyNumberFormat="1" applyFont="1" applyFill="1" applyBorder="1" applyAlignment="1">
      <alignment horizontal="center" vertical="center"/>
    </xf>
    <xf numFmtId="167" fontId="5" fillId="4" borderId="2" xfId="0" applyNumberFormat="1" applyFont="1" applyFill="1" applyBorder="1" applyAlignment="1">
      <alignment horizontal="center" vertical="center"/>
    </xf>
    <xf numFmtId="166" fontId="5" fillId="3" borderId="2" xfId="1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horizontal="center" vertical="center"/>
    </xf>
    <xf numFmtId="166" fontId="5" fillId="5" borderId="2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167" fontId="5" fillId="0" borderId="2" xfId="1" quotePrefix="1" applyNumberFormat="1" applyFont="1" applyBorder="1" applyAlignment="1">
      <alignment horizontal="center" vertical="center"/>
    </xf>
    <xf numFmtId="167" fontId="5" fillId="0" borderId="2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167" fontId="5" fillId="6" borderId="2" xfId="0" applyNumberFormat="1" applyFont="1" applyFill="1" applyBorder="1" applyAlignment="1">
      <alignment horizontal="center" vertical="center"/>
    </xf>
    <xf numFmtId="167" fontId="5" fillId="4" borderId="2" xfId="1" quotePrefix="1" applyNumberFormat="1" applyFont="1" applyFill="1" applyBorder="1" applyAlignment="1">
      <alignment horizontal="center" vertical="center"/>
    </xf>
    <xf numFmtId="166" fontId="7" fillId="0" borderId="2" xfId="1" quotePrefix="1" applyNumberFormat="1" applyFont="1" applyBorder="1" applyAlignment="1">
      <alignment horizontal="center" vertical="center"/>
    </xf>
    <xf numFmtId="166" fontId="5" fillId="0" borderId="2" xfId="0" applyNumberFormat="1" applyFont="1" applyFill="1" applyBorder="1" applyAlignment="1">
      <alignment horizontal="center" vertical="center"/>
    </xf>
    <xf numFmtId="166" fontId="5" fillId="5" borderId="2" xfId="1" quotePrefix="1" applyNumberFormat="1" applyFont="1" applyFill="1" applyBorder="1" applyAlignment="1">
      <alignment horizontal="center" vertical="center"/>
    </xf>
    <xf numFmtId="165" fontId="5" fillId="0" borderId="0" xfId="1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7" fontId="5" fillId="0" borderId="2" xfId="1" applyNumberFormat="1" applyFont="1" applyBorder="1" applyAlignment="1">
      <alignment horizontal="center" vertical="center"/>
    </xf>
    <xf numFmtId="166" fontId="7" fillId="0" borderId="2" xfId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7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7" fontId="8" fillId="0" borderId="0" xfId="1" quotePrefix="1" applyNumberFormat="1" applyFont="1" applyBorder="1" applyAlignment="1">
      <alignment horizontal="center" vertical="center"/>
    </xf>
    <xf numFmtId="166" fontId="8" fillId="0" borderId="0" xfId="1" quotePrefix="1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7" fontId="1" fillId="0" borderId="0" xfId="0" applyNumberFormat="1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7" fontId="5" fillId="0" borderId="5" xfId="0" applyNumberFormat="1" applyFont="1" applyBorder="1" applyAlignment="1">
      <alignment horizontal="right" vertical="center" wrapText="1"/>
    </xf>
    <xf numFmtId="167" fontId="3" fillId="2" borderId="2" xfId="0" applyNumberFormat="1" applyFont="1" applyFill="1" applyBorder="1" applyAlignment="1">
      <alignment horizontal="center" vertical="center" wrapText="1"/>
    </xf>
    <xf numFmtId="166" fontId="3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167" fontId="10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D6" sqref="D6"/>
    </sheetView>
  </sheetViews>
  <sheetFormatPr defaultColWidth="9.140625" defaultRowHeight="24.95" customHeight="1" x14ac:dyDescent="0.2"/>
  <cols>
    <col min="1" max="1" width="5.5703125" style="16" customWidth="1"/>
    <col min="2" max="2" width="8.140625" style="42" customWidth="1"/>
    <col min="3" max="3" width="13.28515625" style="42" customWidth="1"/>
    <col min="4" max="4" width="9.5703125" style="43" customWidth="1"/>
    <col min="5" max="5" width="8.28515625" style="43" customWidth="1"/>
    <col min="6" max="8" width="9.5703125" style="43" customWidth="1"/>
    <col min="9" max="9" width="8.85546875" style="43" customWidth="1"/>
    <col min="10" max="10" width="8.42578125" style="43" customWidth="1"/>
    <col min="11" max="11" width="9.5703125" style="43" customWidth="1"/>
    <col min="12" max="12" width="7.85546875" style="43" customWidth="1"/>
    <col min="13" max="13" width="9.5703125" style="43" customWidth="1"/>
    <col min="14" max="14" width="8" style="43" customWidth="1"/>
    <col min="15" max="15" width="9.5703125" style="43" customWidth="1"/>
    <col min="16" max="16" width="8.28515625" style="43" customWidth="1"/>
    <col min="17" max="17" width="9.5703125" style="48" customWidth="1"/>
    <col min="18" max="18" width="7.5703125" style="48" customWidth="1"/>
    <col min="19" max="20" width="9.5703125" style="48" customWidth="1"/>
    <col min="21" max="21" width="8.28515625" style="48" customWidth="1"/>
    <col min="22" max="25" width="9.5703125" style="48" customWidth="1"/>
    <col min="26" max="27" width="8.140625" style="48" customWidth="1"/>
    <col min="28" max="28" width="9.5703125" style="48" customWidth="1"/>
    <col min="29" max="29" width="9.5703125" style="44" customWidth="1"/>
    <col min="30" max="49" width="8.140625" style="16" customWidth="1"/>
    <col min="50" max="16384" width="9.140625" style="16"/>
  </cols>
  <sheetData>
    <row r="1" spans="1:30" ht="24.95" customHeight="1" x14ac:dyDescent="0.2">
      <c r="A1" s="59" t="s">
        <v>83</v>
      </c>
      <c r="B1" s="60"/>
      <c r="C1" s="60"/>
      <c r="D1" s="61"/>
      <c r="E1" s="61"/>
      <c r="F1" s="61"/>
      <c r="G1" s="61"/>
    </row>
    <row r="2" spans="1:30" s="3" customFormat="1" ht="24.95" customHeight="1" x14ac:dyDescent="0.2">
      <c r="A2" s="1"/>
      <c r="B2" s="1"/>
      <c r="C2" s="1"/>
      <c r="D2" s="52" t="s">
        <v>60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1" t="s">
        <v>60</v>
      </c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2"/>
    </row>
    <row r="3" spans="1:30" s="6" customFormat="1" ht="24.95" customHeight="1" x14ac:dyDescent="0.2">
      <c r="A3" s="4"/>
      <c r="B3" s="4"/>
      <c r="C3" s="4"/>
      <c r="D3" s="54" t="s">
        <v>49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8" t="s">
        <v>50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"/>
    </row>
    <row r="4" spans="1:30" s="8" customFormat="1" ht="24.95" customHeight="1" x14ac:dyDescent="0.2">
      <c r="A4" s="53" t="s">
        <v>0</v>
      </c>
      <c r="B4" s="57" t="s">
        <v>3</v>
      </c>
      <c r="C4" s="57"/>
      <c r="D4" s="55" t="s">
        <v>82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6" t="s">
        <v>82</v>
      </c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7"/>
    </row>
    <row r="5" spans="1:30" ht="24.95" customHeight="1" x14ac:dyDescent="0.2">
      <c r="A5" s="53"/>
      <c r="B5" s="57"/>
      <c r="C5" s="57"/>
      <c r="D5" s="9" t="s">
        <v>61</v>
      </c>
      <c r="E5" s="9" t="s">
        <v>62</v>
      </c>
      <c r="F5" s="9" t="s">
        <v>63</v>
      </c>
      <c r="G5" s="9" t="s">
        <v>64</v>
      </c>
      <c r="H5" s="9" t="s">
        <v>65</v>
      </c>
      <c r="I5" s="9" t="s">
        <v>66</v>
      </c>
      <c r="J5" s="9" t="s">
        <v>67</v>
      </c>
      <c r="K5" s="9" t="s">
        <v>68</v>
      </c>
      <c r="L5" s="9" t="s">
        <v>69</v>
      </c>
      <c r="M5" s="9" t="s">
        <v>70</v>
      </c>
      <c r="N5" s="9" t="s">
        <v>71</v>
      </c>
      <c r="O5" s="10" t="s">
        <v>72</v>
      </c>
      <c r="P5" s="11" t="s">
        <v>73</v>
      </c>
      <c r="Q5" s="12" t="s">
        <v>61</v>
      </c>
      <c r="R5" s="12" t="s">
        <v>62</v>
      </c>
      <c r="S5" s="12" t="s">
        <v>63</v>
      </c>
      <c r="T5" s="12" t="s">
        <v>64</v>
      </c>
      <c r="U5" s="12" t="s">
        <v>65</v>
      </c>
      <c r="V5" s="12" t="s">
        <v>66</v>
      </c>
      <c r="W5" s="12" t="s">
        <v>67</v>
      </c>
      <c r="X5" s="12" t="s">
        <v>68</v>
      </c>
      <c r="Y5" s="12" t="s">
        <v>69</v>
      </c>
      <c r="Z5" s="12" t="s">
        <v>70</v>
      </c>
      <c r="AA5" s="12" t="s">
        <v>71</v>
      </c>
      <c r="AB5" s="13" t="s">
        <v>72</v>
      </c>
      <c r="AC5" s="14" t="s">
        <v>73</v>
      </c>
      <c r="AD5" s="15"/>
    </row>
    <row r="6" spans="1:30" ht="24.95" customHeight="1" x14ac:dyDescent="0.2">
      <c r="A6" s="17">
        <v>1</v>
      </c>
      <c r="B6" s="18" t="s">
        <v>25</v>
      </c>
      <c r="C6" s="19" t="s">
        <v>81</v>
      </c>
      <c r="D6" s="20">
        <v>4868.75</v>
      </c>
      <c r="E6" s="20">
        <v>4800</v>
      </c>
      <c r="F6" s="21">
        <v>4743.75</v>
      </c>
      <c r="G6" s="21">
        <v>5400</v>
      </c>
      <c r="H6" s="21">
        <v>5400</v>
      </c>
      <c r="I6" s="21">
        <v>6300</v>
      </c>
      <c r="J6" s="22">
        <v>6300</v>
      </c>
      <c r="K6" s="21">
        <v>6425</v>
      </c>
      <c r="L6" s="21">
        <v>6752.7777777777774</v>
      </c>
      <c r="M6" s="21">
        <v>8050</v>
      </c>
      <c r="N6" s="21">
        <v>8050</v>
      </c>
      <c r="O6" s="23">
        <v>8050</v>
      </c>
      <c r="P6" s="24">
        <f t="shared" ref="P6:P22" si="0">AVERAGE(D6:O6)</f>
        <v>6261.6898148148148</v>
      </c>
      <c r="Q6" s="25">
        <v>75.833333333333329</v>
      </c>
      <c r="R6" s="31">
        <v>74.854166666666671</v>
      </c>
      <c r="S6" s="26">
        <v>72.333333333333329</v>
      </c>
      <c r="T6" s="26">
        <v>78.3</v>
      </c>
      <c r="U6" s="26">
        <v>79.3</v>
      </c>
      <c r="V6" s="26">
        <v>90</v>
      </c>
      <c r="W6" s="26">
        <v>96.125</v>
      </c>
      <c r="X6" s="26">
        <v>101.25</v>
      </c>
      <c r="Y6" s="26">
        <v>102.8125</v>
      </c>
      <c r="Z6" s="26">
        <v>104.125</v>
      </c>
      <c r="AA6" s="26">
        <v>107.96875</v>
      </c>
      <c r="AB6" s="26">
        <v>96.666666666666671</v>
      </c>
      <c r="AC6" s="27">
        <f t="shared" ref="AC6:AC59" si="1">AVERAGE(Q6:AB6)</f>
        <v>89.964062500000011</v>
      </c>
      <c r="AD6" s="28"/>
    </row>
    <row r="7" spans="1:30" ht="24.95" customHeight="1" x14ac:dyDescent="0.2">
      <c r="A7" s="17">
        <v>2</v>
      </c>
      <c r="B7" s="29" t="s">
        <v>1</v>
      </c>
      <c r="C7" s="19" t="s">
        <v>80</v>
      </c>
      <c r="D7" s="30">
        <v>5293.5066666666671</v>
      </c>
      <c r="E7" s="30">
        <v>5371.4464285714284</v>
      </c>
      <c r="F7" s="21">
        <v>5326.1428571428569</v>
      </c>
      <c r="G7" s="21">
        <v>5589.9423076923076</v>
      </c>
      <c r="H7" s="21">
        <v>5679.1076923076917</v>
      </c>
      <c r="I7" s="21">
        <v>5787.5357142857147</v>
      </c>
      <c r="J7" s="22">
        <v>6209.1833333333334</v>
      </c>
      <c r="K7" s="21">
        <v>6692.2976190476193</v>
      </c>
      <c r="L7" s="21">
        <v>6679.6493055555557</v>
      </c>
      <c r="M7" s="21">
        <v>7215.152173913043</v>
      </c>
      <c r="N7" s="21">
        <v>7645.8464912280688</v>
      </c>
      <c r="O7" s="23">
        <v>7609.5588235294117</v>
      </c>
      <c r="P7" s="24">
        <f t="shared" si="0"/>
        <v>6258.2807844394738</v>
      </c>
      <c r="Q7" s="26">
        <v>62.8</v>
      </c>
      <c r="R7" s="26">
        <v>62.180555555555557</v>
      </c>
      <c r="S7" s="26">
        <v>60.75</v>
      </c>
      <c r="T7" s="26">
        <v>64.958333333333329</v>
      </c>
      <c r="U7" s="26">
        <v>65.811111111111103</v>
      </c>
      <c r="V7" s="26">
        <v>66.5</v>
      </c>
      <c r="W7" s="26">
        <v>71.26111111111112</v>
      </c>
      <c r="X7" s="26">
        <v>70.171875</v>
      </c>
      <c r="Y7" s="26">
        <v>72.604166666666671</v>
      </c>
      <c r="Z7" s="26">
        <v>75.399999999999991</v>
      </c>
      <c r="AA7" s="26">
        <v>82.025000000000006</v>
      </c>
      <c r="AB7" s="26">
        <v>85.277777777777771</v>
      </c>
      <c r="AC7" s="27">
        <f t="shared" si="1"/>
        <v>69.978327546296285</v>
      </c>
      <c r="AD7" s="28"/>
    </row>
    <row r="8" spans="1:30" ht="24.95" customHeight="1" x14ac:dyDescent="0.2">
      <c r="A8" s="17">
        <v>3</v>
      </c>
      <c r="B8" s="29" t="s">
        <v>1</v>
      </c>
      <c r="C8" s="19" t="s">
        <v>4</v>
      </c>
      <c r="D8" s="20">
        <v>5412.5</v>
      </c>
      <c r="E8" s="20">
        <v>5534.375</v>
      </c>
      <c r="F8" s="20">
        <v>5487.5</v>
      </c>
      <c r="G8" s="20">
        <v>5437.5</v>
      </c>
      <c r="H8" s="20">
        <v>5100</v>
      </c>
      <c r="I8" s="20">
        <v>5100</v>
      </c>
      <c r="J8" s="22">
        <v>5100</v>
      </c>
      <c r="K8" s="20">
        <v>6100</v>
      </c>
      <c r="L8" s="20">
        <v>6100</v>
      </c>
      <c r="M8" s="20">
        <v>5950</v>
      </c>
      <c r="N8" s="20">
        <v>7750</v>
      </c>
      <c r="O8" s="22">
        <v>7750</v>
      </c>
      <c r="P8" s="24">
        <f t="shared" si="0"/>
        <v>5901.822916666667</v>
      </c>
      <c r="Q8" s="31">
        <v>64.5</v>
      </c>
      <c r="R8" s="31">
        <v>67.5</v>
      </c>
      <c r="S8" s="26">
        <v>66.25</v>
      </c>
      <c r="T8" s="26">
        <v>67.5</v>
      </c>
      <c r="U8" s="26">
        <v>67.5</v>
      </c>
      <c r="V8" s="26">
        <v>67.5</v>
      </c>
      <c r="W8" s="26">
        <v>67.5</v>
      </c>
      <c r="X8" s="26">
        <v>67.5</v>
      </c>
      <c r="Y8" s="26">
        <v>67.5</v>
      </c>
      <c r="Z8" s="26">
        <v>67.5</v>
      </c>
      <c r="AA8" s="26">
        <v>67.5</v>
      </c>
      <c r="AB8" s="26">
        <v>67.5</v>
      </c>
      <c r="AC8" s="27">
        <f t="shared" si="1"/>
        <v>67.145833333333329</v>
      </c>
      <c r="AD8" s="28"/>
    </row>
    <row r="9" spans="1:30" ht="24.95" customHeight="1" x14ac:dyDescent="0.2">
      <c r="A9" s="17">
        <v>4</v>
      </c>
      <c r="B9" s="29" t="s">
        <v>1</v>
      </c>
      <c r="C9" s="19" t="s">
        <v>5</v>
      </c>
      <c r="D9" s="20" t="s">
        <v>79</v>
      </c>
      <c r="E9" s="20" t="s">
        <v>79</v>
      </c>
      <c r="F9" s="20" t="s">
        <v>79</v>
      </c>
      <c r="G9" s="20" t="s">
        <v>79</v>
      </c>
      <c r="H9" s="20" t="s">
        <v>79</v>
      </c>
      <c r="I9" s="20" t="s">
        <v>79</v>
      </c>
      <c r="J9" s="22" t="s">
        <v>79</v>
      </c>
      <c r="K9" s="20" t="s">
        <v>79</v>
      </c>
      <c r="L9" s="20" t="s">
        <v>79</v>
      </c>
      <c r="M9" s="20" t="s">
        <v>79</v>
      </c>
      <c r="N9" s="20" t="s">
        <v>79</v>
      </c>
      <c r="O9" s="22" t="s">
        <v>79</v>
      </c>
      <c r="P9" s="24" t="s">
        <v>79</v>
      </c>
      <c r="Q9" s="26" t="s">
        <v>79</v>
      </c>
      <c r="R9" s="26" t="s">
        <v>79</v>
      </c>
      <c r="S9" s="26" t="s">
        <v>79</v>
      </c>
      <c r="T9" s="26" t="s">
        <v>79</v>
      </c>
      <c r="U9" s="26" t="s">
        <v>79</v>
      </c>
      <c r="V9" s="26" t="s">
        <v>79</v>
      </c>
      <c r="W9" s="26" t="s">
        <v>79</v>
      </c>
      <c r="X9" s="26" t="s">
        <v>79</v>
      </c>
      <c r="Y9" s="26" t="s">
        <v>79</v>
      </c>
      <c r="Z9" s="26" t="s">
        <v>79</v>
      </c>
      <c r="AA9" s="26" t="s">
        <v>79</v>
      </c>
      <c r="AB9" s="26" t="s">
        <v>79</v>
      </c>
      <c r="AC9" s="27" t="s">
        <v>79</v>
      </c>
      <c r="AD9" s="28"/>
    </row>
    <row r="10" spans="1:30" ht="24.95" customHeight="1" x14ac:dyDescent="0.2">
      <c r="A10" s="17">
        <v>5</v>
      </c>
      <c r="B10" s="29" t="s">
        <v>1</v>
      </c>
      <c r="C10" s="19" t="s">
        <v>6</v>
      </c>
      <c r="D10" s="20" t="s">
        <v>79</v>
      </c>
      <c r="E10" s="20" t="s">
        <v>79</v>
      </c>
      <c r="F10" s="20" t="s">
        <v>79</v>
      </c>
      <c r="G10" s="20" t="s">
        <v>79</v>
      </c>
      <c r="H10" s="20" t="s">
        <v>79</v>
      </c>
      <c r="I10" s="20" t="s">
        <v>79</v>
      </c>
      <c r="J10" s="20" t="s">
        <v>79</v>
      </c>
      <c r="K10" s="20" t="s">
        <v>79</v>
      </c>
      <c r="L10" s="20" t="s">
        <v>79</v>
      </c>
      <c r="M10" s="20" t="s">
        <v>79</v>
      </c>
      <c r="N10" s="20" t="s">
        <v>79</v>
      </c>
      <c r="O10" s="22" t="s">
        <v>79</v>
      </c>
      <c r="P10" s="24" t="s">
        <v>79</v>
      </c>
      <c r="Q10" s="26" t="s">
        <v>79</v>
      </c>
      <c r="R10" s="26" t="s">
        <v>79</v>
      </c>
      <c r="S10" s="26" t="s">
        <v>79</v>
      </c>
      <c r="T10" s="26" t="s">
        <v>79</v>
      </c>
      <c r="U10" s="26" t="s">
        <v>79</v>
      </c>
      <c r="V10" s="26" t="s">
        <v>79</v>
      </c>
      <c r="W10" s="26" t="s">
        <v>79</v>
      </c>
      <c r="X10" s="26" t="s">
        <v>79</v>
      </c>
      <c r="Y10" s="26" t="s">
        <v>79</v>
      </c>
      <c r="Z10" s="26" t="s">
        <v>79</v>
      </c>
      <c r="AA10" s="26" t="s">
        <v>79</v>
      </c>
      <c r="AB10" s="26" t="s">
        <v>79</v>
      </c>
      <c r="AC10" s="27" t="s">
        <v>79</v>
      </c>
      <c r="AD10" s="28"/>
    </row>
    <row r="11" spans="1:30" ht="24.95" customHeight="1" x14ac:dyDescent="0.2">
      <c r="A11" s="17">
        <v>6</v>
      </c>
      <c r="B11" s="29" t="s">
        <v>1</v>
      </c>
      <c r="C11" s="19" t="s">
        <v>7</v>
      </c>
      <c r="D11" s="20" t="s">
        <v>79</v>
      </c>
      <c r="E11" s="20" t="s">
        <v>79</v>
      </c>
      <c r="F11" s="20" t="s">
        <v>79</v>
      </c>
      <c r="G11" s="20" t="s">
        <v>79</v>
      </c>
      <c r="H11" s="20" t="s">
        <v>79</v>
      </c>
      <c r="I11" s="20" t="s">
        <v>79</v>
      </c>
      <c r="J11" s="20" t="s">
        <v>79</v>
      </c>
      <c r="K11" s="20" t="s">
        <v>79</v>
      </c>
      <c r="L11" s="20" t="s">
        <v>79</v>
      </c>
      <c r="M11" s="20" t="s">
        <v>79</v>
      </c>
      <c r="N11" s="20" t="s">
        <v>79</v>
      </c>
      <c r="O11" s="22" t="s">
        <v>79</v>
      </c>
      <c r="P11" s="24" t="s">
        <v>79</v>
      </c>
      <c r="Q11" s="26" t="s">
        <v>79</v>
      </c>
      <c r="R11" s="26" t="s">
        <v>79</v>
      </c>
      <c r="S11" s="26" t="s">
        <v>79</v>
      </c>
      <c r="T11" s="26" t="s">
        <v>79</v>
      </c>
      <c r="U11" s="26" t="s">
        <v>79</v>
      </c>
      <c r="V11" s="26" t="s">
        <v>79</v>
      </c>
      <c r="W11" s="26" t="s">
        <v>79</v>
      </c>
      <c r="X11" s="26" t="s">
        <v>79</v>
      </c>
      <c r="Y11" s="26" t="s">
        <v>79</v>
      </c>
      <c r="Z11" s="26" t="s">
        <v>79</v>
      </c>
      <c r="AA11" s="26" t="s">
        <v>79</v>
      </c>
      <c r="AB11" s="26" t="s">
        <v>79</v>
      </c>
      <c r="AC11" s="27" t="s">
        <v>79</v>
      </c>
      <c r="AD11" s="28"/>
    </row>
    <row r="12" spans="1:30" ht="24.95" customHeight="1" x14ac:dyDescent="0.2">
      <c r="A12" s="17">
        <v>7</v>
      </c>
      <c r="B12" s="29" t="s">
        <v>1</v>
      </c>
      <c r="C12" s="19" t="s">
        <v>8</v>
      </c>
      <c r="D12" s="20">
        <v>5716.1111111111113</v>
      </c>
      <c r="E12" s="20">
        <v>5946.875</v>
      </c>
      <c r="F12" s="20">
        <v>6096.875</v>
      </c>
      <c r="G12" s="20">
        <v>6191.40625</v>
      </c>
      <c r="H12" s="20">
        <v>6390.95</v>
      </c>
      <c r="I12" s="20">
        <v>6535.75</v>
      </c>
      <c r="J12" s="22">
        <v>6818.4375</v>
      </c>
      <c r="K12" s="20">
        <v>6947.3214285714284</v>
      </c>
      <c r="L12" s="20">
        <v>6872.3214285714284</v>
      </c>
      <c r="M12" s="20">
        <v>7846.6071428571431</v>
      </c>
      <c r="N12" s="20">
        <v>8400</v>
      </c>
      <c r="O12" s="22">
        <v>8547.9166666666661</v>
      </c>
      <c r="P12" s="24">
        <f t="shared" si="0"/>
        <v>6859.2142939814812</v>
      </c>
      <c r="Q12" s="31">
        <v>142.1</v>
      </c>
      <c r="R12" s="31">
        <v>146</v>
      </c>
      <c r="S12" s="26">
        <v>146.91666666666666</v>
      </c>
      <c r="T12" s="26">
        <v>147.58333333333334</v>
      </c>
      <c r="U12" s="26">
        <v>149.5</v>
      </c>
      <c r="V12" s="26">
        <v>149.66666666666666</v>
      </c>
      <c r="W12" s="26">
        <v>149.04166666666666</v>
      </c>
      <c r="X12" s="26">
        <v>148</v>
      </c>
      <c r="Y12" s="26">
        <v>149</v>
      </c>
      <c r="Z12" s="26">
        <v>155.16666666666666</v>
      </c>
      <c r="AA12" s="26">
        <v>88.75</v>
      </c>
      <c r="AB12" s="26">
        <v>90</v>
      </c>
      <c r="AC12" s="27">
        <f t="shared" si="1"/>
        <v>138.47708333333335</v>
      </c>
      <c r="AD12" s="28"/>
    </row>
    <row r="13" spans="1:30" ht="24.95" customHeight="1" x14ac:dyDescent="0.2">
      <c r="A13" s="17">
        <v>8</v>
      </c>
      <c r="B13" s="32" t="s">
        <v>1</v>
      </c>
      <c r="C13" s="33" t="s">
        <v>9</v>
      </c>
      <c r="D13" s="20">
        <v>5022.5</v>
      </c>
      <c r="E13" s="20">
        <v>5537.5</v>
      </c>
      <c r="F13" s="21">
        <v>5487.5</v>
      </c>
      <c r="G13" s="21">
        <v>5562.5</v>
      </c>
      <c r="H13" s="21">
        <v>5845</v>
      </c>
      <c r="I13" s="21">
        <v>5662.5</v>
      </c>
      <c r="J13" s="22">
        <v>6562.5</v>
      </c>
      <c r="K13" s="21">
        <v>6125</v>
      </c>
      <c r="L13" s="21">
        <v>6966.666666666667</v>
      </c>
      <c r="M13" s="21">
        <v>7450</v>
      </c>
      <c r="N13" s="21">
        <v>8000</v>
      </c>
      <c r="O13" s="22">
        <v>8200</v>
      </c>
      <c r="P13" s="24">
        <f t="shared" si="0"/>
        <v>6368.4722222222217</v>
      </c>
      <c r="Q13" s="31">
        <v>48.5</v>
      </c>
      <c r="R13" s="31">
        <v>61.25</v>
      </c>
      <c r="S13" s="26">
        <v>62.5</v>
      </c>
      <c r="T13" s="26">
        <v>62.5</v>
      </c>
      <c r="U13" s="26">
        <v>63.5</v>
      </c>
      <c r="V13" s="26">
        <v>67.5</v>
      </c>
      <c r="W13" s="26">
        <v>70.75</v>
      </c>
      <c r="X13" s="26">
        <v>65</v>
      </c>
      <c r="Y13" s="26">
        <v>64.416666666666671</v>
      </c>
      <c r="Z13" s="26">
        <v>78.166666666666671</v>
      </c>
      <c r="AA13" s="26">
        <v>87.5</v>
      </c>
      <c r="AB13" s="26">
        <v>90</v>
      </c>
      <c r="AC13" s="27">
        <f t="shared" si="1"/>
        <v>68.465277777777771</v>
      </c>
      <c r="AD13" s="28"/>
    </row>
    <row r="14" spans="1:30" ht="24.95" customHeight="1" x14ac:dyDescent="0.2">
      <c r="A14" s="17">
        <v>9</v>
      </c>
      <c r="B14" s="18" t="s">
        <v>58</v>
      </c>
      <c r="C14" s="19" t="s">
        <v>59</v>
      </c>
      <c r="D14" s="20">
        <v>47061.76470588235</v>
      </c>
      <c r="E14" s="20">
        <v>47816.176470588238</v>
      </c>
      <c r="F14" s="21">
        <v>47661.76470588235</v>
      </c>
      <c r="G14" s="21">
        <v>48843.75</v>
      </c>
      <c r="H14" s="21">
        <v>48837.5</v>
      </c>
      <c r="I14" s="21">
        <v>48244.411764705881</v>
      </c>
      <c r="J14" s="22">
        <v>48955.882352941175</v>
      </c>
      <c r="K14" s="21">
        <v>48220.588235294119</v>
      </c>
      <c r="L14" s="21">
        <v>47812.5</v>
      </c>
      <c r="M14" s="21">
        <v>47656.25</v>
      </c>
      <c r="N14" s="21">
        <v>47226.5625</v>
      </c>
      <c r="O14" s="22">
        <v>47156.25</v>
      </c>
      <c r="P14" s="24">
        <f t="shared" si="0"/>
        <v>47957.783394607839</v>
      </c>
      <c r="Q14" s="25">
        <v>508.4</v>
      </c>
      <c r="R14" s="31">
        <v>501.26893939393943</v>
      </c>
      <c r="S14" s="26">
        <v>508.88888888888886</v>
      </c>
      <c r="T14" s="26">
        <v>518.98550724637676</v>
      </c>
      <c r="U14" s="26">
        <v>512.60869565217388</v>
      </c>
      <c r="V14" s="26">
        <v>517.70833333333337</v>
      </c>
      <c r="W14" s="26">
        <v>524.4021739130435</v>
      </c>
      <c r="X14" s="26">
        <v>540.21739130434787</v>
      </c>
      <c r="Y14" s="26">
        <v>531.81818181818187</v>
      </c>
      <c r="Z14" s="26">
        <v>532.38636363636363</v>
      </c>
      <c r="AA14" s="26">
        <v>526.66666666666663</v>
      </c>
      <c r="AB14" s="26">
        <v>523.57142857142856</v>
      </c>
      <c r="AC14" s="27">
        <f t="shared" si="1"/>
        <v>520.57688086872872</v>
      </c>
      <c r="AD14" s="28"/>
    </row>
    <row r="15" spans="1:30" ht="24.95" customHeight="1" x14ac:dyDescent="0.2">
      <c r="A15" s="17">
        <v>10</v>
      </c>
      <c r="B15" s="29" t="s">
        <v>1</v>
      </c>
      <c r="C15" s="19" t="s">
        <v>10</v>
      </c>
      <c r="D15" s="20">
        <v>22080</v>
      </c>
      <c r="E15" s="20">
        <v>20187.5</v>
      </c>
      <c r="F15" s="21">
        <v>20187.5</v>
      </c>
      <c r="G15" s="21">
        <v>20187.5</v>
      </c>
      <c r="H15" s="21">
        <v>20187.5</v>
      </c>
      <c r="I15" s="21">
        <v>20328.125</v>
      </c>
      <c r="J15" s="22">
        <v>20375</v>
      </c>
      <c r="K15" s="21">
        <v>19851.5625</v>
      </c>
      <c r="L15" s="21">
        <v>19428.571428571428</v>
      </c>
      <c r="M15" s="21">
        <v>19464.285714285714</v>
      </c>
      <c r="N15" s="21">
        <v>20468.75</v>
      </c>
      <c r="O15" s="22">
        <v>20781.25</v>
      </c>
      <c r="P15" s="24">
        <f t="shared" si="0"/>
        <v>20293.962053571428</v>
      </c>
      <c r="Q15" s="25">
        <v>241.33333333333334</v>
      </c>
      <c r="R15" s="25">
        <v>257.27272727272725</v>
      </c>
      <c r="S15" s="26">
        <v>255</v>
      </c>
      <c r="T15" s="26">
        <v>265</v>
      </c>
      <c r="U15" s="26">
        <v>252.27272727272728</v>
      </c>
      <c r="V15" s="26">
        <v>253.29545454545453</v>
      </c>
      <c r="W15" s="26">
        <v>256.90909090909093</v>
      </c>
      <c r="X15" s="26">
        <v>265.79545454545456</v>
      </c>
      <c r="Y15" s="26">
        <v>254.75</v>
      </c>
      <c r="Z15" s="26">
        <v>249.5</v>
      </c>
      <c r="AA15" s="26">
        <v>251</v>
      </c>
      <c r="AB15" s="26">
        <v>247.5</v>
      </c>
      <c r="AC15" s="27">
        <f t="shared" si="1"/>
        <v>254.13573232323233</v>
      </c>
      <c r="AD15" s="28"/>
    </row>
    <row r="16" spans="1:30" ht="24.95" customHeight="1" x14ac:dyDescent="0.2">
      <c r="A16" s="17">
        <v>11</v>
      </c>
      <c r="B16" s="34" t="s">
        <v>11</v>
      </c>
      <c r="C16" s="19" t="s">
        <v>12</v>
      </c>
      <c r="D16" s="20">
        <v>18937.5</v>
      </c>
      <c r="E16" s="20">
        <v>18987.5</v>
      </c>
      <c r="F16" s="21">
        <v>19478.125</v>
      </c>
      <c r="G16" s="21">
        <v>19950</v>
      </c>
      <c r="H16" s="21">
        <v>19950</v>
      </c>
      <c r="I16" s="21">
        <v>19950</v>
      </c>
      <c r="J16" s="22">
        <v>19950</v>
      </c>
      <c r="K16" s="21">
        <v>19950</v>
      </c>
      <c r="L16" s="21">
        <v>19950</v>
      </c>
      <c r="M16" s="21">
        <v>19950</v>
      </c>
      <c r="N16" s="21">
        <v>19950</v>
      </c>
      <c r="O16" s="22">
        <v>19950</v>
      </c>
      <c r="P16" s="24">
        <f t="shared" si="0"/>
        <v>19746.09375</v>
      </c>
      <c r="Q16" s="25">
        <v>315.2</v>
      </c>
      <c r="R16" s="25">
        <v>321</v>
      </c>
      <c r="S16" s="26">
        <v>301.2</v>
      </c>
      <c r="T16" s="26">
        <v>281.2</v>
      </c>
      <c r="U16" s="26">
        <v>281.2</v>
      </c>
      <c r="V16" s="26">
        <v>281.2</v>
      </c>
      <c r="W16" s="26">
        <v>283</v>
      </c>
      <c r="X16" s="26">
        <v>286.7</v>
      </c>
      <c r="Y16" s="26">
        <v>285.2</v>
      </c>
      <c r="Z16" s="26">
        <v>281.2</v>
      </c>
      <c r="AA16" s="26">
        <v>286.2</v>
      </c>
      <c r="AB16" s="26">
        <v>301.2</v>
      </c>
      <c r="AC16" s="27">
        <f t="shared" si="1"/>
        <v>292.04166666666657</v>
      </c>
      <c r="AD16" s="28"/>
    </row>
    <row r="17" spans="1:30" ht="24.95" customHeight="1" x14ac:dyDescent="0.2">
      <c r="A17" s="17">
        <v>12</v>
      </c>
      <c r="B17" s="29" t="s">
        <v>1</v>
      </c>
      <c r="C17" s="35" t="s">
        <v>26</v>
      </c>
      <c r="D17" s="20">
        <v>19766.666666666668</v>
      </c>
      <c r="E17" s="20">
        <v>19833.333333333332</v>
      </c>
      <c r="F17" s="21">
        <v>19416.666666666668</v>
      </c>
      <c r="G17" s="21">
        <v>19000</v>
      </c>
      <c r="H17" s="21">
        <v>19000</v>
      </c>
      <c r="I17" s="21">
        <v>19000</v>
      </c>
      <c r="J17" s="22">
        <v>19000</v>
      </c>
      <c r="K17" s="21">
        <v>19000</v>
      </c>
      <c r="L17" s="21">
        <v>19000</v>
      </c>
      <c r="M17" s="21">
        <v>19000</v>
      </c>
      <c r="N17" s="21">
        <v>19000</v>
      </c>
      <c r="O17" s="22">
        <v>19000</v>
      </c>
      <c r="P17" s="24">
        <f t="shared" si="0"/>
        <v>19168.055555555558</v>
      </c>
      <c r="Q17" s="25">
        <v>243</v>
      </c>
      <c r="R17" s="25">
        <v>250</v>
      </c>
      <c r="S17" s="26">
        <v>245.625</v>
      </c>
      <c r="T17" s="26">
        <v>241.25</v>
      </c>
      <c r="U17" s="26">
        <v>238.25</v>
      </c>
      <c r="V17" s="26">
        <v>238.75</v>
      </c>
      <c r="W17" s="26">
        <v>239.5</v>
      </c>
      <c r="X17" s="26">
        <v>242.5</v>
      </c>
      <c r="Y17" s="26">
        <v>249.375</v>
      </c>
      <c r="Z17" s="26">
        <v>253.75</v>
      </c>
      <c r="AA17" s="26">
        <v>255.3125</v>
      </c>
      <c r="AB17" s="26">
        <v>260</v>
      </c>
      <c r="AC17" s="27">
        <f t="shared" si="1"/>
        <v>246.44270833333334</v>
      </c>
      <c r="AD17" s="28"/>
    </row>
    <row r="18" spans="1:30" ht="24.95" customHeight="1" x14ac:dyDescent="0.2">
      <c r="A18" s="17">
        <v>13</v>
      </c>
      <c r="B18" s="29" t="s">
        <v>1</v>
      </c>
      <c r="C18" s="35" t="s">
        <v>27</v>
      </c>
      <c r="D18" s="20">
        <v>17300</v>
      </c>
      <c r="E18" s="20">
        <v>17500</v>
      </c>
      <c r="F18" s="21">
        <v>17000</v>
      </c>
      <c r="G18" s="21">
        <v>16500</v>
      </c>
      <c r="H18" s="21">
        <v>16500</v>
      </c>
      <c r="I18" s="21">
        <v>16500</v>
      </c>
      <c r="J18" s="22">
        <v>16500</v>
      </c>
      <c r="K18" s="21">
        <v>16500</v>
      </c>
      <c r="L18" s="21">
        <v>16500</v>
      </c>
      <c r="M18" s="21">
        <v>16500</v>
      </c>
      <c r="N18" s="21">
        <v>16500</v>
      </c>
      <c r="O18" s="22">
        <v>16500</v>
      </c>
      <c r="P18" s="24">
        <f t="shared" si="0"/>
        <v>16691.666666666668</v>
      </c>
      <c r="Q18" s="25">
        <v>193</v>
      </c>
      <c r="R18" s="25">
        <v>195</v>
      </c>
      <c r="S18" s="26">
        <v>185</v>
      </c>
      <c r="T18" s="26">
        <v>175</v>
      </c>
      <c r="U18" s="26">
        <v>175</v>
      </c>
      <c r="V18" s="26">
        <v>175</v>
      </c>
      <c r="W18" s="26">
        <v>175</v>
      </c>
      <c r="X18" s="26">
        <v>175</v>
      </c>
      <c r="Y18" s="26">
        <v>175</v>
      </c>
      <c r="Z18" s="26">
        <v>175</v>
      </c>
      <c r="AA18" s="26">
        <v>175</v>
      </c>
      <c r="AB18" s="26">
        <v>175</v>
      </c>
      <c r="AC18" s="27">
        <f t="shared" si="1"/>
        <v>179</v>
      </c>
      <c r="AD18" s="28"/>
    </row>
    <row r="19" spans="1:30" ht="24.95" customHeight="1" x14ac:dyDescent="0.2">
      <c r="A19" s="17">
        <v>14</v>
      </c>
      <c r="B19" s="29" t="s">
        <v>1</v>
      </c>
      <c r="C19" s="19" t="s">
        <v>13</v>
      </c>
      <c r="D19" s="20">
        <v>21442.857142857141</v>
      </c>
      <c r="E19" s="20">
        <v>21446.428571428572</v>
      </c>
      <c r="F19" s="21">
        <v>21871.428571428572</v>
      </c>
      <c r="G19" s="21">
        <v>22303.571428571428</v>
      </c>
      <c r="H19" s="21">
        <v>23000</v>
      </c>
      <c r="I19" s="21">
        <v>23035.714285714286</v>
      </c>
      <c r="J19" s="22">
        <v>23278.571428571428</v>
      </c>
      <c r="K19" s="21">
        <v>23366.071428571428</v>
      </c>
      <c r="L19" s="21">
        <v>23473.214285714286</v>
      </c>
      <c r="M19" s="21">
        <v>23514.285714285714</v>
      </c>
      <c r="N19" s="21">
        <v>22674.964285714286</v>
      </c>
      <c r="O19" s="22">
        <v>25571.428571428572</v>
      </c>
      <c r="P19" s="24">
        <f t="shared" si="0"/>
        <v>22914.877976190473</v>
      </c>
      <c r="Q19" s="25">
        <v>242</v>
      </c>
      <c r="R19" s="25">
        <v>256.328125</v>
      </c>
      <c r="S19" s="26">
        <v>260.3125</v>
      </c>
      <c r="T19" s="26">
        <v>265.15625</v>
      </c>
      <c r="U19" s="26">
        <v>272.25</v>
      </c>
      <c r="V19" s="26">
        <v>272.8125</v>
      </c>
      <c r="W19" s="26">
        <v>265.07142857142856</v>
      </c>
      <c r="X19" s="26">
        <v>266.875</v>
      </c>
      <c r="Y19" s="26">
        <v>269.28571428571428</v>
      </c>
      <c r="Z19" s="26">
        <v>269.57142857142856</v>
      </c>
      <c r="AA19" s="26">
        <v>273.92857142857144</v>
      </c>
      <c r="AB19" s="26">
        <v>286.78571428571428</v>
      </c>
      <c r="AC19" s="27">
        <f t="shared" si="1"/>
        <v>266.69810267857139</v>
      </c>
      <c r="AD19" s="28"/>
    </row>
    <row r="20" spans="1:30" ht="24.95" customHeight="1" x14ac:dyDescent="0.2">
      <c r="A20" s="17">
        <v>15</v>
      </c>
      <c r="B20" s="29" t="s">
        <v>1</v>
      </c>
      <c r="C20" s="35" t="s">
        <v>28</v>
      </c>
      <c r="D20" s="20">
        <v>17925</v>
      </c>
      <c r="E20" s="20">
        <v>18006.25</v>
      </c>
      <c r="F20" s="21">
        <v>18533.333333333332</v>
      </c>
      <c r="G20" s="21">
        <v>18610.416666666668</v>
      </c>
      <c r="H20" s="21">
        <v>18466.666666666668</v>
      </c>
      <c r="I20" s="21">
        <v>18454.166666666668</v>
      </c>
      <c r="J20" s="22">
        <v>18633.333333333332</v>
      </c>
      <c r="K20" s="21">
        <v>18887.5</v>
      </c>
      <c r="L20" s="21">
        <v>19593.75</v>
      </c>
      <c r="M20" s="21">
        <v>19450</v>
      </c>
      <c r="N20" s="21">
        <v>19343.75</v>
      </c>
      <c r="O20" s="22">
        <v>19375</v>
      </c>
      <c r="P20" s="24">
        <f t="shared" si="0"/>
        <v>18773.263888888891</v>
      </c>
      <c r="Q20" s="25">
        <v>197.14285714285714</v>
      </c>
      <c r="R20" s="25">
        <v>198.39285714285714</v>
      </c>
      <c r="S20" s="26">
        <v>202.71428571428572</v>
      </c>
      <c r="T20" s="26">
        <v>203.75</v>
      </c>
      <c r="U20" s="26">
        <v>203.57142857142858</v>
      </c>
      <c r="V20" s="26">
        <v>203.57142857142858</v>
      </c>
      <c r="W20" s="26">
        <v>206.85714285714286</v>
      </c>
      <c r="X20" s="26">
        <v>209.46428571428572</v>
      </c>
      <c r="Y20" s="26">
        <v>214.28571428571428</v>
      </c>
      <c r="Z20" s="26">
        <v>213</v>
      </c>
      <c r="AA20" s="26">
        <v>214.10714285714286</v>
      </c>
      <c r="AB20" s="26">
        <v>218.92857142857142</v>
      </c>
      <c r="AC20" s="27">
        <f t="shared" si="1"/>
        <v>207.14880952380952</v>
      </c>
      <c r="AD20" s="28"/>
    </row>
    <row r="21" spans="1:30" ht="24.95" customHeight="1" x14ac:dyDescent="0.2">
      <c r="A21" s="17">
        <v>16</v>
      </c>
      <c r="B21" s="29" t="s">
        <v>1</v>
      </c>
      <c r="C21" s="36" t="s">
        <v>29</v>
      </c>
      <c r="D21" s="20">
        <v>21375</v>
      </c>
      <c r="E21" s="20">
        <v>21375</v>
      </c>
      <c r="F21" s="21">
        <v>21375</v>
      </c>
      <c r="G21" s="21">
        <v>21375</v>
      </c>
      <c r="H21" s="21">
        <v>21375</v>
      </c>
      <c r="I21" s="21">
        <v>21500</v>
      </c>
      <c r="J21" s="22">
        <v>22075</v>
      </c>
      <c r="K21" s="21">
        <v>22125</v>
      </c>
      <c r="L21" s="21">
        <v>22125</v>
      </c>
      <c r="M21" s="21">
        <v>22125</v>
      </c>
      <c r="N21" s="21">
        <v>23125</v>
      </c>
      <c r="O21" s="22">
        <v>23125</v>
      </c>
      <c r="P21" s="24">
        <f t="shared" si="0"/>
        <v>21922.916666666668</v>
      </c>
      <c r="Q21" s="25">
        <v>240</v>
      </c>
      <c r="R21" s="25">
        <v>240</v>
      </c>
      <c r="S21" s="26">
        <v>240</v>
      </c>
      <c r="T21" s="26">
        <v>240</v>
      </c>
      <c r="U21" s="26">
        <v>240</v>
      </c>
      <c r="V21" s="26">
        <v>241.25</v>
      </c>
      <c r="W21" s="26">
        <v>247</v>
      </c>
      <c r="X21" s="26">
        <v>247.5</v>
      </c>
      <c r="Y21" s="26">
        <v>247.5</v>
      </c>
      <c r="Z21" s="26">
        <v>247.5</v>
      </c>
      <c r="AA21" s="26">
        <v>247.5</v>
      </c>
      <c r="AB21" s="26">
        <v>247.5</v>
      </c>
      <c r="AC21" s="27">
        <f t="shared" si="1"/>
        <v>243.8125</v>
      </c>
      <c r="AD21" s="28"/>
    </row>
    <row r="22" spans="1:30" ht="24.95" customHeight="1" x14ac:dyDescent="0.2">
      <c r="A22" s="17">
        <v>17</v>
      </c>
      <c r="B22" s="29" t="s">
        <v>1</v>
      </c>
      <c r="C22" s="33" t="s">
        <v>14</v>
      </c>
      <c r="D22" s="21">
        <v>18500</v>
      </c>
      <c r="E22" s="21">
        <v>18500</v>
      </c>
      <c r="F22" s="21">
        <v>18500</v>
      </c>
      <c r="G22" s="21">
        <v>18500</v>
      </c>
      <c r="H22" s="21">
        <v>18500</v>
      </c>
      <c r="I22" s="21">
        <v>18500</v>
      </c>
      <c r="J22" s="22">
        <v>18500</v>
      </c>
      <c r="K22" s="21">
        <v>19000</v>
      </c>
      <c r="L22" s="21">
        <v>19000</v>
      </c>
      <c r="M22" s="21">
        <v>19000</v>
      </c>
      <c r="N22" s="21">
        <v>20875</v>
      </c>
      <c r="O22" s="22">
        <v>21500</v>
      </c>
      <c r="P22" s="24">
        <f t="shared" si="0"/>
        <v>19072.916666666668</v>
      </c>
      <c r="Q22" s="26">
        <v>195</v>
      </c>
      <c r="R22" s="26">
        <v>195</v>
      </c>
      <c r="S22" s="26">
        <v>195</v>
      </c>
      <c r="T22" s="26">
        <v>195</v>
      </c>
      <c r="U22" s="26">
        <v>195</v>
      </c>
      <c r="V22" s="26">
        <v>195</v>
      </c>
      <c r="W22" s="26">
        <v>195</v>
      </c>
      <c r="X22" s="26">
        <v>210</v>
      </c>
      <c r="Y22" s="26">
        <v>210</v>
      </c>
      <c r="Z22" s="26">
        <v>210</v>
      </c>
      <c r="AA22" s="26">
        <v>233.75</v>
      </c>
      <c r="AB22" s="26">
        <v>305</v>
      </c>
      <c r="AC22" s="27">
        <f t="shared" si="1"/>
        <v>211.14583333333334</v>
      </c>
      <c r="AD22" s="28"/>
    </row>
    <row r="23" spans="1:30" ht="24.95" customHeight="1" x14ac:dyDescent="0.2">
      <c r="A23" s="17">
        <v>18</v>
      </c>
      <c r="B23" s="29" t="s">
        <v>1</v>
      </c>
      <c r="C23" s="19" t="s">
        <v>30</v>
      </c>
      <c r="D23" s="20" t="s">
        <v>79</v>
      </c>
      <c r="E23" s="20" t="s">
        <v>79</v>
      </c>
      <c r="F23" s="20" t="s">
        <v>79</v>
      </c>
      <c r="G23" s="21" t="s">
        <v>79</v>
      </c>
      <c r="H23" s="20" t="s">
        <v>79</v>
      </c>
      <c r="I23" s="20" t="s">
        <v>79</v>
      </c>
      <c r="J23" s="20" t="s">
        <v>79</v>
      </c>
      <c r="K23" s="20" t="s">
        <v>79</v>
      </c>
      <c r="L23" s="20" t="s">
        <v>79</v>
      </c>
      <c r="M23" s="20" t="s">
        <v>79</v>
      </c>
      <c r="N23" s="20" t="s">
        <v>79</v>
      </c>
      <c r="O23" s="20" t="s">
        <v>79</v>
      </c>
      <c r="P23" s="24" t="s">
        <v>79</v>
      </c>
      <c r="Q23" s="26" t="s">
        <v>79</v>
      </c>
      <c r="R23" s="26" t="s">
        <v>79</v>
      </c>
      <c r="S23" s="26" t="s">
        <v>79</v>
      </c>
      <c r="T23" s="26" t="s">
        <v>79</v>
      </c>
      <c r="U23" s="26" t="s">
        <v>79</v>
      </c>
      <c r="V23" s="26" t="s">
        <v>79</v>
      </c>
      <c r="W23" s="26" t="s">
        <v>79</v>
      </c>
      <c r="X23" s="26" t="s">
        <v>79</v>
      </c>
      <c r="Y23" s="26" t="s">
        <v>79</v>
      </c>
      <c r="Z23" s="26" t="s">
        <v>79</v>
      </c>
      <c r="AA23" s="26" t="s">
        <v>79</v>
      </c>
      <c r="AB23" s="26" t="s">
        <v>79</v>
      </c>
      <c r="AC23" s="27" t="s">
        <v>79</v>
      </c>
      <c r="AD23" s="28"/>
    </row>
    <row r="24" spans="1:30" ht="24.95" customHeight="1" x14ac:dyDescent="0.2">
      <c r="A24" s="17">
        <v>19</v>
      </c>
      <c r="B24" s="29" t="s">
        <v>1</v>
      </c>
      <c r="C24" s="19" t="s">
        <v>31</v>
      </c>
      <c r="D24" s="20" t="s">
        <v>79</v>
      </c>
      <c r="E24" s="20" t="s">
        <v>79</v>
      </c>
      <c r="F24" s="20" t="s">
        <v>79</v>
      </c>
      <c r="G24" s="21" t="s">
        <v>79</v>
      </c>
      <c r="H24" s="20" t="s">
        <v>79</v>
      </c>
      <c r="I24" s="20" t="s">
        <v>79</v>
      </c>
      <c r="J24" s="20" t="s">
        <v>79</v>
      </c>
      <c r="K24" s="20" t="s">
        <v>79</v>
      </c>
      <c r="L24" s="20" t="s">
        <v>79</v>
      </c>
      <c r="M24" s="20" t="s">
        <v>79</v>
      </c>
      <c r="N24" s="20" t="s">
        <v>79</v>
      </c>
      <c r="O24" s="20" t="s">
        <v>79</v>
      </c>
      <c r="P24" s="24" t="s">
        <v>79</v>
      </c>
      <c r="Q24" s="26" t="s">
        <v>79</v>
      </c>
      <c r="R24" s="26" t="s">
        <v>79</v>
      </c>
      <c r="S24" s="26" t="s">
        <v>79</v>
      </c>
      <c r="T24" s="26" t="s">
        <v>79</v>
      </c>
      <c r="U24" s="26" t="s">
        <v>79</v>
      </c>
      <c r="V24" s="26" t="s">
        <v>79</v>
      </c>
      <c r="W24" s="26" t="s">
        <v>79</v>
      </c>
      <c r="X24" s="26" t="s">
        <v>79</v>
      </c>
      <c r="Y24" s="26" t="s">
        <v>79</v>
      </c>
      <c r="Z24" s="26" t="s">
        <v>79</v>
      </c>
      <c r="AA24" s="26" t="s">
        <v>79</v>
      </c>
      <c r="AB24" s="26" t="s">
        <v>79</v>
      </c>
      <c r="AC24" s="27" t="s">
        <v>79</v>
      </c>
      <c r="AD24" s="28"/>
    </row>
    <row r="25" spans="1:30" ht="24.95" customHeight="1" x14ac:dyDescent="0.2">
      <c r="A25" s="17">
        <v>20</v>
      </c>
      <c r="B25" s="29" t="s">
        <v>1</v>
      </c>
      <c r="C25" s="19" t="s">
        <v>32</v>
      </c>
      <c r="D25" s="20" t="s">
        <v>79</v>
      </c>
      <c r="E25" s="20" t="s">
        <v>79</v>
      </c>
      <c r="F25" s="20" t="s">
        <v>79</v>
      </c>
      <c r="G25" s="21" t="s">
        <v>79</v>
      </c>
      <c r="H25" s="20" t="s">
        <v>79</v>
      </c>
      <c r="I25" s="20" t="s">
        <v>79</v>
      </c>
      <c r="J25" s="20" t="s">
        <v>79</v>
      </c>
      <c r="K25" s="20" t="s">
        <v>79</v>
      </c>
      <c r="L25" s="20" t="s">
        <v>79</v>
      </c>
      <c r="M25" s="20" t="s">
        <v>79</v>
      </c>
      <c r="N25" s="20" t="s">
        <v>79</v>
      </c>
      <c r="O25" s="20" t="s">
        <v>79</v>
      </c>
      <c r="P25" s="24" t="s">
        <v>79</v>
      </c>
      <c r="Q25" s="26" t="s">
        <v>79</v>
      </c>
      <c r="R25" s="26" t="s">
        <v>79</v>
      </c>
      <c r="S25" s="26" t="s">
        <v>79</v>
      </c>
      <c r="T25" s="26" t="s">
        <v>79</v>
      </c>
      <c r="U25" s="26" t="s">
        <v>79</v>
      </c>
      <c r="V25" s="26" t="s">
        <v>79</v>
      </c>
      <c r="W25" s="26" t="s">
        <v>79</v>
      </c>
      <c r="X25" s="26" t="s">
        <v>79</v>
      </c>
      <c r="Y25" s="26" t="s">
        <v>79</v>
      </c>
      <c r="Z25" s="26" t="s">
        <v>79</v>
      </c>
      <c r="AA25" s="26" t="s">
        <v>79</v>
      </c>
      <c r="AB25" s="26" t="s">
        <v>79</v>
      </c>
      <c r="AC25" s="27" t="s">
        <v>79</v>
      </c>
      <c r="AD25" s="28"/>
    </row>
    <row r="26" spans="1:30" ht="24.95" customHeight="1" x14ac:dyDescent="0.2">
      <c r="A26" s="17">
        <v>21</v>
      </c>
      <c r="B26" s="29" t="s">
        <v>1</v>
      </c>
      <c r="C26" s="19" t="s">
        <v>33</v>
      </c>
      <c r="D26" s="20" t="s">
        <v>79</v>
      </c>
      <c r="E26" s="20" t="s">
        <v>79</v>
      </c>
      <c r="F26" s="20" t="s">
        <v>79</v>
      </c>
      <c r="G26" s="21" t="s">
        <v>79</v>
      </c>
      <c r="H26" s="20" t="s">
        <v>79</v>
      </c>
      <c r="I26" s="20" t="s">
        <v>79</v>
      </c>
      <c r="J26" s="20" t="s">
        <v>79</v>
      </c>
      <c r="K26" s="20" t="s">
        <v>79</v>
      </c>
      <c r="L26" s="20" t="s">
        <v>79</v>
      </c>
      <c r="M26" s="20" t="s">
        <v>79</v>
      </c>
      <c r="N26" s="20" t="s">
        <v>79</v>
      </c>
      <c r="O26" s="20" t="s">
        <v>79</v>
      </c>
      <c r="P26" s="24" t="s">
        <v>79</v>
      </c>
      <c r="Q26" s="26" t="s">
        <v>79</v>
      </c>
      <c r="R26" s="26" t="s">
        <v>79</v>
      </c>
      <c r="S26" s="26" t="s">
        <v>79</v>
      </c>
      <c r="T26" s="26" t="s">
        <v>79</v>
      </c>
      <c r="U26" s="26" t="s">
        <v>79</v>
      </c>
      <c r="V26" s="26" t="s">
        <v>79</v>
      </c>
      <c r="W26" s="26" t="s">
        <v>79</v>
      </c>
      <c r="X26" s="26" t="s">
        <v>79</v>
      </c>
      <c r="Y26" s="26" t="s">
        <v>79</v>
      </c>
      <c r="Z26" s="26" t="s">
        <v>79</v>
      </c>
      <c r="AA26" s="26" t="s">
        <v>79</v>
      </c>
      <c r="AB26" s="26" t="s">
        <v>79</v>
      </c>
      <c r="AC26" s="27" t="s">
        <v>79</v>
      </c>
      <c r="AD26" s="28"/>
    </row>
    <row r="27" spans="1:30" ht="24.95" customHeight="1" x14ac:dyDescent="0.2">
      <c r="A27" s="17">
        <v>22</v>
      </c>
      <c r="B27" s="29" t="s">
        <v>1</v>
      </c>
      <c r="C27" s="19" t="s">
        <v>34</v>
      </c>
      <c r="D27" s="20" t="s">
        <v>79</v>
      </c>
      <c r="E27" s="20" t="s">
        <v>79</v>
      </c>
      <c r="F27" s="20" t="s">
        <v>79</v>
      </c>
      <c r="G27" s="21" t="s">
        <v>79</v>
      </c>
      <c r="H27" s="20" t="s">
        <v>79</v>
      </c>
      <c r="I27" s="20" t="s">
        <v>79</v>
      </c>
      <c r="J27" s="20" t="s">
        <v>79</v>
      </c>
      <c r="K27" s="20" t="s">
        <v>79</v>
      </c>
      <c r="L27" s="20" t="s">
        <v>79</v>
      </c>
      <c r="M27" s="20" t="s">
        <v>79</v>
      </c>
      <c r="N27" s="20" t="s">
        <v>79</v>
      </c>
      <c r="O27" s="20" t="s">
        <v>79</v>
      </c>
      <c r="P27" s="24" t="s">
        <v>79</v>
      </c>
      <c r="Q27" s="26" t="s">
        <v>79</v>
      </c>
      <c r="R27" s="26" t="s">
        <v>79</v>
      </c>
      <c r="S27" s="26" t="s">
        <v>79</v>
      </c>
      <c r="T27" s="26" t="s">
        <v>79</v>
      </c>
      <c r="U27" s="26" t="s">
        <v>79</v>
      </c>
      <c r="V27" s="26" t="s">
        <v>79</v>
      </c>
      <c r="W27" s="26" t="s">
        <v>79</v>
      </c>
      <c r="X27" s="26" t="s">
        <v>79</v>
      </c>
      <c r="Y27" s="26" t="s">
        <v>79</v>
      </c>
      <c r="Z27" s="26" t="s">
        <v>79</v>
      </c>
      <c r="AA27" s="26" t="s">
        <v>79</v>
      </c>
      <c r="AB27" s="26" t="s">
        <v>79</v>
      </c>
      <c r="AC27" s="27" t="s">
        <v>79</v>
      </c>
      <c r="AD27" s="28"/>
    </row>
    <row r="28" spans="1:30" ht="24.95" customHeight="1" x14ac:dyDescent="0.2">
      <c r="A28" s="17">
        <v>23</v>
      </c>
      <c r="B28" s="29" t="s">
        <v>1</v>
      </c>
      <c r="C28" s="19" t="s">
        <v>35</v>
      </c>
      <c r="D28" s="20" t="s">
        <v>79</v>
      </c>
      <c r="E28" s="20" t="s">
        <v>79</v>
      </c>
      <c r="F28" s="20" t="s">
        <v>79</v>
      </c>
      <c r="G28" s="21" t="s">
        <v>79</v>
      </c>
      <c r="H28" s="20" t="s">
        <v>79</v>
      </c>
      <c r="I28" s="20" t="s">
        <v>79</v>
      </c>
      <c r="J28" s="20" t="s">
        <v>79</v>
      </c>
      <c r="K28" s="20" t="s">
        <v>79</v>
      </c>
      <c r="L28" s="20" t="s">
        <v>79</v>
      </c>
      <c r="M28" s="20" t="s">
        <v>79</v>
      </c>
      <c r="N28" s="20" t="s">
        <v>79</v>
      </c>
      <c r="O28" s="20" t="s">
        <v>79</v>
      </c>
      <c r="P28" s="24" t="s">
        <v>79</v>
      </c>
      <c r="Q28" s="26" t="s">
        <v>79</v>
      </c>
      <c r="R28" s="26" t="s">
        <v>79</v>
      </c>
      <c r="S28" s="26" t="s">
        <v>79</v>
      </c>
      <c r="T28" s="26" t="s">
        <v>79</v>
      </c>
      <c r="U28" s="26" t="s">
        <v>79</v>
      </c>
      <c r="V28" s="26" t="s">
        <v>79</v>
      </c>
      <c r="W28" s="26" t="s">
        <v>79</v>
      </c>
      <c r="X28" s="26" t="s">
        <v>79</v>
      </c>
      <c r="Y28" s="26" t="s">
        <v>79</v>
      </c>
      <c r="Z28" s="26" t="s">
        <v>79</v>
      </c>
      <c r="AA28" s="26" t="s">
        <v>79</v>
      </c>
      <c r="AB28" s="26" t="s">
        <v>79</v>
      </c>
      <c r="AC28" s="27" t="s">
        <v>79</v>
      </c>
      <c r="AD28" s="28"/>
    </row>
    <row r="29" spans="1:30" ht="24.95" customHeight="1" x14ac:dyDescent="0.2">
      <c r="A29" s="17">
        <v>24</v>
      </c>
      <c r="B29" s="29" t="s">
        <v>1</v>
      </c>
      <c r="C29" s="19" t="s">
        <v>36</v>
      </c>
      <c r="D29" s="20" t="s">
        <v>79</v>
      </c>
      <c r="E29" s="20" t="s">
        <v>79</v>
      </c>
      <c r="F29" s="20" t="s">
        <v>79</v>
      </c>
      <c r="G29" s="21" t="s">
        <v>79</v>
      </c>
      <c r="H29" s="20" t="s">
        <v>79</v>
      </c>
      <c r="I29" s="20" t="s">
        <v>79</v>
      </c>
      <c r="J29" s="20" t="s">
        <v>79</v>
      </c>
      <c r="K29" s="20" t="s">
        <v>79</v>
      </c>
      <c r="L29" s="20" t="s">
        <v>79</v>
      </c>
      <c r="M29" s="20" t="s">
        <v>79</v>
      </c>
      <c r="N29" s="20" t="s">
        <v>79</v>
      </c>
      <c r="O29" s="20" t="s">
        <v>79</v>
      </c>
      <c r="P29" s="24" t="s">
        <v>79</v>
      </c>
      <c r="Q29" s="26" t="s">
        <v>79</v>
      </c>
      <c r="R29" s="26" t="s">
        <v>79</v>
      </c>
      <c r="S29" s="26" t="s">
        <v>79</v>
      </c>
      <c r="T29" s="26" t="s">
        <v>79</v>
      </c>
      <c r="U29" s="26" t="s">
        <v>79</v>
      </c>
      <c r="V29" s="26" t="s">
        <v>79</v>
      </c>
      <c r="W29" s="26" t="s">
        <v>79</v>
      </c>
      <c r="X29" s="26" t="s">
        <v>79</v>
      </c>
      <c r="Y29" s="26" t="s">
        <v>79</v>
      </c>
      <c r="Z29" s="26" t="s">
        <v>79</v>
      </c>
      <c r="AA29" s="26" t="s">
        <v>79</v>
      </c>
      <c r="AB29" s="26" t="s">
        <v>79</v>
      </c>
      <c r="AC29" s="27" t="s">
        <v>79</v>
      </c>
      <c r="AD29" s="28"/>
    </row>
    <row r="30" spans="1:30" ht="24.95" customHeight="1" x14ac:dyDescent="0.2">
      <c r="A30" s="17">
        <v>25</v>
      </c>
      <c r="B30" s="29" t="s">
        <v>1</v>
      </c>
      <c r="C30" s="19" t="s">
        <v>37</v>
      </c>
      <c r="D30" s="20" t="s">
        <v>79</v>
      </c>
      <c r="E30" s="20" t="s">
        <v>79</v>
      </c>
      <c r="F30" s="20" t="s">
        <v>79</v>
      </c>
      <c r="G30" s="21" t="s">
        <v>79</v>
      </c>
      <c r="H30" s="20" t="s">
        <v>79</v>
      </c>
      <c r="I30" s="20" t="s">
        <v>79</v>
      </c>
      <c r="J30" s="20" t="s">
        <v>79</v>
      </c>
      <c r="K30" s="20" t="s">
        <v>79</v>
      </c>
      <c r="L30" s="20" t="s">
        <v>79</v>
      </c>
      <c r="M30" s="20" t="s">
        <v>79</v>
      </c>
      <c r="N30" s="20" t="s">
        <v>79</v>
      </c>
      <c r="O30" s="20" t="s">
        <v>79</v>
      </c>
      <c r="P30" s="24" t="s">
        <v>79</v>
      </c>
      <c r="Q30" s="26" t="s">
        <v>79</v>
      </c>
      <c r="R30" s="26" t="s">
        <v>79</v>
      </c>
      <c r="S30" s="26" t="s">
        <v>79</v>
      </c>
      <c r="T30" s="26" t="s">
        <v>79</v>
      </c>
      <c r="U30" s="26" t="s">
        <v>79</v>
      </c>
      <c r="V30" s="26" t="s">
        <v>79</v>
      </c>
      <c r="W30" s="26" t="s">
        <v>79</v>
      </c>
      <c r="X30" s="26" t="s">
        <v>79</v>
      </c>
      <c r="Y30" s="26" t="s">
        <v>79</v>
      </c>
      <c r="Z30" s="26" t="s">
        <v>79</v>
      </c>
      <c r="AA30" s="26" t="s">
        <v>79</v>
      </c>
      <c r="AB30" s="26" t="s">
        <v>79</v>
      </c>
      <c r="AC30" s="27" t="s">
        <v>79</v>
      </c>
      <c r="AD30" s="28"/>
    </row>
    <row r="31" spans="1:30" ht="24.95" customHeight="1" x14ac:dyDescent="0.2">
      <c r="A31" s="17">
        <v>26</v>
      </c>
      <c r="B31" s="29" t="s">
        <v>1</v>
      </c>
      <c r="C31" s="19" t="s">
        <v>15</v>
      </c>
      <c r="D31" s="20" t="s">
        <v>79</v>
      </c>
      <c r="E31" s="20" t="s">
        <v>79</v>
      </c>
      <c r="F31" s="20" t="s">
        <v>79</v>
      </c>
      <c r="G31" s="21" t="s">
        <v>79</v>
      </c>
      <c r="H31" s="20" t="s">
        <v>79</v>
      </c>
      <c r="I31" s="20" t="s">
        <v>79</v>
      </c>
      <c r="J31" s="20" t="s">
        <v>79</v>
      </c>
      <c r="K31" s="20" t="s">
        <v>79</v>
      </c>
      <c r="L31" s="20" t="s">
        <v>79</v>
      </c>
      <c r="M31" s="20" t="s">
        <v>79</v>
      </c>
      <c r="N31" s="20" t="s">
        <v>79</v>
      </c>
      <c r="O31" s="20" t="s">
        <v>79</v>
      </c>
      <c r="P31" s="24" t="s">
        <v>79</v>
      </c>
      <c r="Q31" s="26" t="s">
        <v>79</v>
      </c>
      <c r="R31" s="26" t="s">
        <v>79</v>
      </c>
      <c r="S31" s="26" t="s">
        <v>79</v>
      </c>
      <c r="T31" s="26" t="s">
        <v>79</v>
      </c>
      <c r="U31" s="26" t="s">
        <v>79</v>
      </c>
      <c r="V31" s="26" t="s">
        <v>79</v>
      </c>
      <c r="W31" s="26" t="s">
        <v>79</v>
      </c>
      <c r="X31" s="26" t="s">
        <v>79</v>
      </c>
      <c r="Y31" s="26" t="s">
        <v>79</v>
      </c>
      <c r="Z31" s="26" t="s">
        <v>79</v>
      </c>
      <c r="AA31" s="26" t="s">
        <v>79</v>
      </c>
      <c r="AB31" s="26" t="s">
        <v>79</v>
      </c>
      <c r="AC31" s="27" t="s">
        <v>79</v>
      </c>
      <c r="AD31" s="28"/>
    </row>
    <row r="32" spans="1:30" ht="24.95" customHeight="1" x14ac:dyDescent="0.2">
      <c r="A32" s="17">
        <v>27</v>
      </c>
      <c r="B32" s="29" t="s">
        <v>1</v>
      </c>
      <c r="C32" s="19" t="s">
        <v>16</v>
      </c>
      <c r="D32" s="20" t="s">
        <v>79</v>
      </c>
      <c r="E32" s="20" t="s">
        <v>79</v>
      </c>
      <c r="F32" s="20" t="s">
        <v>79</v>
      </c>
      <c r="G32" s="21" t="s">
        <v>79</v>
      </c>
      <c r="H32" s="20" t="s">
        <v>79</v>
      </c>
      <c r="I32" s="20" t="s">
        <v>79</v>
      </c>
      <c r="J32" s="20" t="s">
        <v>79</v>
      </c>
      <c r="K32" s="20" t="s">
        <v>79</v>
      </c>
      <c r="L32" s="20" t="s">
        <v>79</v>
      </c>
      <c r="M32" s="20" t="s">
        <v>79</v>
      </c>
      <c r="N32" s="20" t="s">
        <v>79</v>
      </c>
      <c r="O32" s="20" t="s">
        <v>79</v>
      </c>
      <c r="P32" s="24" t="s">
        <v>79</v>
      </c>
      <c r="Q32" s="26" t="s">
        <v>79</v>
      </c>
      <c r="R32" s="26" t="s">
        <v>79</v>
      </c>
      <c r="S32" s="26" t="s">
        <v>79</v>
      </c>
      <c r="T32" s="26" t="s">
        <v>79</v>
      </c>
      <c r="U32" s="26" t="s">
        <v>79</v>
      </c>
      <c r="V32" s="26" t="s">
        <v>79</v>
      </c>
      <c r="W32" s="26" t="s">
        <v>79</v>
      </c>
      <c r="X32" s="26" t="s">
        <v>79</v>
      </c>
      <c r="Y32" s="26" t="s">
        <v>79</v>
      </c>
      <c r="Z32" s="26" t="s">
        <v>79</v>
      </c>
      <c r="AA32" s="26" t="s">
        <v>79</v>
      </c>
      <c r="AB32" s="26" t="s">
        <v>79</v>
      </c>
      <c r="AC32" s="27" t="s">
        <v>79</v>
      </c>
      <c r="AD32" s="28"/>
    </row>
    <row r="33" spans="1:30" ht="24.95" customHeight="1" x14ac:dyDescent="0.2">
      <c r="A33" s="17">
        <v>28</v>
      </c>
      <c r="B33" s="32" t="s">
        <v>1</v>
      </c>
      <c r="C33" s="33" t="s">
        <v>38</v>
      </c>
      <c r="D33" s="20" t="s">
        <v>79</v>
      </c>
      <c r="E33" s="20" t="s">
        <v>79</v>
      </c>
      <c r="F33" s="20" t="s">
        <v>79</v>
      </c>
      <c r="G33" s="21" t="s">
        <v>79</v>
      </c>
      <c r="H33" s="20" t="s">
        <v>79</v>
      </c>
      <c r="I33" s="20" t="s">
        <v>79</v>
      </c>
      <c r="J33" s="20" t="s">
        <v>79</v>
      </c>
      <c r="K33" s="20" t="s">
        <v>79</v>
      </c>
      <c r="L33" s="20" t="s">
        <v>79</v>
      </c>
      <c r="M33" s="20" t="s">
        <v>79</v>
      </c>
      <c r="N33" s="20" t="s">
        <v>79</v>
      </c>
      <c r="O33" s="20" t="s">
        <v>79</v>
      </c>
      <c r="P33" s="24" t="s">
        <v>79</v>
      </c>
      <c r="Q33" s="26" t="s">
        <v>79</v>
      </c>
      <c r="R33" s="26" t="s">
        <v>79</v>
      </c>
      <c r="S33" s="26" t="s">
        <v>79</v>
      </c>
      <c r="T33" s="26" t="s">
        <v>79</v>
      </c>
      <c r="U33" s="26" t="s">
        <v>79</v>
      </c>
      <c r="V33" s="26" t="s">
        <v>79</v>
      </c>
      <c r="W33" s="26" t="s">
        <v>79</v>
      </c>
      <c r="X33" s="26" t="s">
        <v>79</v>
      </c>
      <c r="Y33" s="26" t="s">
        <v>79</v>
      </c>
      <c r="Z33" s="26" t="s">
        <v>79</v>
      </c>
      <c r="AA33" s="26" t="s">
        <v>79</v>
      </c>
      <c r="AB33" s="26" t="s">
        <v>79</v>
      </c>
      <c r="AC33" s="27" t="s">
        <v>79</v>
      </c>
      <c r="AD33" s="28"/>
    </row>
    <row r="34" spans="1:30" ht="24.95" customHeight="1" x14ac:dyDescent="0.2">
      <c r="A34" s="17">
        <v>29</v>
      </c>
      <c r="B34" s="29" t="s">
        <v>1</v>
      </c>
      <c r="C34" s="19" t="s">
        <v>39</v>
      </c>
      <c r="D34" s="20" t="s">
        <v>79</v>
      </c>
      <c r="E34" s="20" t="s">
        <v>79</v>
      </c>
      <c r="F34" s="20" t="s">
        <v>79</v>
      </c>
      <c r="G34" s="21" t="s">
        <v>79</v>
      </c>
      <c r="H34" s="20" t="s">
        <v>79</v>
      </c>
      <c r="I34" s="20" t="s">
        <v>79</v>
      </c>
      <c r="J34" s="20" t="s">
        <v>79</v>
      </c>
      <c r="K34" s="20" t="s">
        <v>79</v>
      </c>
      <c r="L34" s="20" t="s">
        <v>79</v>
      </c>
      <c r="M34" s="20" t="s">
        <v>79</v>
      </c>
      <c r="N34" s="20" t="s">
        <v>79</v>
      </c>
      <c r="O34" s="20" t="s">
        <v>79</v>
      </c>
      <c r="P34" s="24" t="s">
        <v>79</v>
      </c>
      <c r="Q34" s="26" t="s">
        <v>79</v>
      </c>
      <c r="R34" s="26" t="s">
        <v>79</v>
      </c>
      <c r="S34" s="26" t="s">
        <v>79</v>
      </c>
      <c r="T34" s="26" t="s">
        <v>79</v>
      </c>
      <c r="U34" s="26" t="s">
        <v>79</v>
      </c>
      <c r="V34" s="26" t="s">
        <v>79</v>
      </c>
      <c r="W34" s="26" t="s">
        <v>79</v>
      </c>
      <c r="X34" s="26" t="s">
        <v>79</v>
      </c>
      <c r="Y34" s="26" t="s">
        <v>79</v>
      </c>
      <c r="Z34" s="26" t="s">
        <v>79</v>
      </c>
      <c r="AA34" s="26" t="s">
        <v>79</v>
      </c>
      <c r="AB34" s="26" t="s">
        <v>79</v>
      </c>
      <c r="AC34" s="27" t="s">
        <v>79</v>
      </c>
      <c r="AD34" s="28"/>
    </row>
    <row r="35" spans="1:30" ht="24.95" customHeight="1" x14ac:dyDescent="0.2">
      <c r="A35" s="17">
        <v>30</v>
      </c>
      <c r="B35" s="37" t="s">
        <v>74</v>
      </c>
      <c r="C35" s="33" t="s">
        <v>17</v>
      </c>
      <c r="D35" s="20">
        <v>30790.740740740741</v>
      </c>
      <c r="E35" s="20">
        <v>32252.586206896551</v>
      </c>
      <c r="F35" s="21">
        <v>32230.71551724138</v>
      </c>
      <c r="G35" s="21">
        <v>32547.629310344826</v>
      </c>
      <c r="H35" s="21">
        <v>32312.068965517243</v>
      </c>
      <c r="I35" s="21">
        <v>31587.5</v>
      </c>
      <c r="J35" s="22">
        <v>32441.666666666668</v>
      </c>
      <c r="K35" s="21">
        <v>32570.833333333332</v>
      </c>
      <c r="L35" s="21">
        <v>32916.666666666664</v>
      </c>
      <c r="M35" s="21">
        <v>33251.666666666664</v>
      </c>
      <c r="N35" s="21">
        <v>33729.166666666664</v>
      </c>
      <c r="O35" s="22">
        <v>33775</v>
      </c>
      <c r="P35" s="24">
        <f t="shared" ref="P35:P59" si="2">AVERAGE(D35:O35)</f>
        <v>32533.853395061731</v>
      </c>
      <c r="Q35" s="26">
        <v>359.78571428571428</v>
      </c>
      <c r="R35" s="26">
        <v>364.73214285714283</v>
      </c>
      <c r="S35" s="26">
        <v>361.58536585365852</v>
      </c>
      <c r="T35" s="26">
        <v>362.75914634146341</v>
      </c>
      <c r="U35" s="26">
        <v>358.21951219512198</v>
      </c>
      <c r="V35" s="26">
        <v>350.59523809523807</v>
      </c>
      <c r="W35" s="26">
        <v>357.58536585365852</v>
      </c>
      <c r="X35" s="26">
        <v>355.5654761904762</v>
      </c>
      <c r="Y35" s="26">
        <v>360.54878048780489</v>
      </c>
      <c r="Z35" s="26">
        <v>364.19512195121951</v>
      </c>
      <c r="AA35" s="26">
        <v>365.85365853658539</v>
      </c>
      <c r="AB35" s="26">
        <v>368.6904761904762</v>
      </c>
      <c r="AC35" s="27">
        <f t="shared" si="1"/>
        <v>360.8429999032133</v>
      </c>
      <c r="AD35" s="28"/>
    </row>
    <row r="36" spans="1:30" ht="24.95" customHeight="1" x14ac:dyDescent="0.2">
      <c r="A36" s="17">
        <v>31</v>
      </c>
      <c r="B36" s="37" t="s">
        <v>74</v>
      </c>
      <c r="C36" s="19" t="s">
        <v>2</v>
      </c>
      <c r="D36" s="20">
        <v>51695.454545454544</v>
      </c>
      <c r="E36" s="20">
        <v>54293.571428571428</v>
      </c>
      <c r="F36" s="21">
        <v>54036.428571428572</v>
      </c>
      <c r="G36" s="21">
        <v>54678.571428571428</v>
      </c>
      <c r="H36" s="21">
        <v>54294.285714285717</v>
      </c>
      <c r="I36" s="21">
        <v>51613.175675675673</v>
      </c>
      <c r="J36" s="22">
        <v>51170.138888888891</v>
      </c>
      <c r="K36" s="21">
        <v>50310.810810810814</v>
      </c>
      <c r="L36" s="21">
        <v>51725.694444444445</v>
      </c>
      <c r="M36" s="21">
        <v>51694.444444444445</v>
      </c>
      <c r="N36" s="21">
        <v>52420.138888888891</v>
      </c>
      <c r="O36" s="22">
        <v>53305.555555555555</v>
      </c>
      <c r="P36" s="24">
        <f t="shared" si="2"/>
        <v>52603.189199751701</v>
      </c>
      <c r="Q36" s="26">
        <v>567.04166666666663</v>
      </c>
      <c r="R36" s="26">
        <v>589.24479166666663</v>
      </c>
      <c r="S36" s="26">
        <v>591.17021276595744</v>
      </c>
      <c r="T36" s="26">
        <v>595.50531914893622</v>
      </c>
      <c r="U36" s="26">
        <v>589.70212765957444</v>
      </c>
      <c r="V36" s="26">
        <v>558.95408163265301</v>
      </c>
      <c r="W36" s="26">
        <v>561.95833333333337</v>
      </c>
      <c r="X36" s="26">
        <v>560</v>
      </c>
      <c r="Y36" s="26">
        <v>570.74468085106378</v>
      </c>
      <c r="Z36" s="26">
        <v>571.02127659574467</v>
      </c>
      <c r="AA36" s="26">
        <v>576.64893617021278</v>
      </c>
      <c r="AB36" s="26">
        <v>582.44680851063833</v>
      </c>
      <c r="AC36" s="27">
        <f t="shared" si="1"/>
        <v>576.20318625012067</v>
      </c>
      <c r="AD36" s="28"/>
    </row>
    <row r="37" spans="1:30" ht="24.95" customHeight="1" x14ac:dyDescent="0.2">
      <c r="A37" s="17">
        <v>32</v>
      </c>
      <c r="B37" s="29" t="s">
        <v>1</v>
      </c>
      <c r="C37" s="19" t="s">
        <v>18</v>
      </c>
      <c r="D37" s="20">
        <v>76018.939393939392</v>
      </c>
      <c r="E37" s="20">
        <v>78831.428571428565</v>
      </c>
      <c r="F37" s="21">
        <v>80937.5</v>
      </c>
      <c r="G37" s="21">
        <v>79120.71428571429</v>
      </c>
      <c r="H37" s="21">
        <v>78519.857142857145</v>
      </c>
      <c r="I37" s="21">
        <v>71771.351351351346</v>
      </c>
      <c r="J37" s="22">
        <v>71727.777777777781</v>
      </c>
      <c r="K37" s="21">
        <v>71411.111111111109</v>
      </c>
      <c r="L37" s="21">
        <v>73737.142857142855</v>
      </c>
      <c r="M37" s="21">
        <v>74122.857142857145</v>
      </c>
      <c r="N37" s="21">
        <v>75397.857142857145</v>
      </c>
      <c r="O37" s="22">
        <v>76029.166666666672</v>
      </c>
      <c r="P37" s="24">
        <f t="shared" si="2"/>
        <v>75635.475286975285</v>
      </c>
      <c r="Q37" s="26">
        <v>820.01041666666663</v>
      </c>
      <c r="R37" s="26">
        <v>848.77604166666663</v>
      </c>
      <c r="S37" s="26">
        <v>839.94680851063833</v>
      </c>
      <c r="T37" s="26">
        <v>840.31914893617022</v>
      </c>
      <c r="U37" s="26">
        <v>831.63829787234044</v>
      </c>
      <c r="V37" s="26">
        <v>790.20408163265301</v>
      </c>
      <c r="W37" s="26">
        <v>778.87234042553189</v>
      </c>
      <c r="X37" s="26">
        <v>771.19791666666663</v>
      </c>
      <c r="Y37" s="26">
        <v>786.62234042553189</v>
      </c>
      <c r="Z37" s="26">
        <v>792.23404255319144</v>
      </c>
      <c r="AA37" s="26">
        <v>799.65425531914889</v>
      </c>
      <c r="AB37" s="26">
        <v>810.69148936170211</v>
      </c>
      <c r="AC37" s="27">
        <f t="shared" si="1"/>
        <v>809.18059833640893</v>
      </c>
      <c r="AD37" s="28"/>
    </row>
    <row r="38" spans="1:30" ht="24.95" customHeight="1" x14ac:dyDescent="0.2">
      <c r="A38" s="17">
        <v>33</v>
      </c>
      <c r="B38" s="29" t="s">
        <v>1</v>
      </c>
      <c r="C38" s="19" t="s">
        <v>19</v>
      </c>
      <c r="D38" s="20">
        <v>35400</v>
      </c>
      <c r="E38" s="20">
        <v>33005.303030303032</v>
      </c>
      <c r="F38" s="21">
        <v>35430</v>
      </c>
      <c r="G38" s="21">
        <v>35430</v>
      </c>
      <c r="H38" s="21">
        <v>34610</v>
      </c>
      <c r="I38" s="21">
        <v>33675</v>
      </c>
      <c r="J38" s="22">
        <v>33080</v>
      </c>
      <c r="K38" s="21">
        <v>33155</v>
      </c>
      <c r="L38" s="21">
        <v>33280</v>
      </c>
      <c r="M38" s="21">
        <v>23330</v>
      </c>
      <c r="N38" s="21">
        <v>36311.111111111109</v>
      </c>
      <c r="O38" s="22">
        <v>37281.25</v>
      </c>
      <c r="P38" s="24">
        <f t="shared" si="2"/>
        <v>33665.638678451178</v>
      </c>
      <c r="Q38" s="26">
        <v>303.14999999999998</v>
      </c>
      <c r="R38" s="26">
        <v>318.75</v>
      </c>
      <c r="S38" s="26">
        <v>317.77777777777777</v>
      </c>
      <c r="T38" s="26">
        <v>317.29166666666669</v>
      </c>
      <c r="U38" s="26">
        <v>314.61111111111109</v>
      </c>
      <c r="V38" s="26">
        <v>308.81944444444446</v>
      </c>
      <c r="W38" s="26">
        <v>315.29411764705884</v>
      </c>
      <c r="X38" s="26">
        <v>315.73529411764707</v>
      </c>
      <c r="Y38" s="26">
        <v>315.58823529411762</v>
      </c>
      <c r="Z38" s="26">
        <v>320.27777777777777</v>
      </c>
      <c r="AA38" s="26">
        <v>325.58823529411762</v>
      </c>
      <c r="AB38" s="26">
        <v>326.57894736842104</v>
      </c>
      <c r="AC38" s="27">
        <f t="shared" si="1"/>
        <v>316.62188395826166</v>
      </c>
      <c r="AD38" s="28"/>
    </row>
    <row r="39" spans="1:30" ht="24.95" customHeight="1" x14ac:dyDescent="0.2">
      <c r="A39" s="17">
        <v>34</v>
      </c>
      <c r="B39" s="18" t="s">
        <v>40</v>
      </c>
      <c r="C39" s="19" t="s">
        <v>18</v>
      </c>
      <c r="D39" s="20">
        <v>103750</v>
      </c>
      <c r="E39" s="20">
        <v>107897.72727272728</v>
      </c>
      <c r="F39" s="21">
        <v>109318.18181818182</v>
      </c>
      <c r="G39" s="21">
        <v>109318.18181818182</v>
      </c>
      <c r="H39" s="21">
        <v>109318.18181818182</v>
      </c>
      <c r="I39" s="21">
        <v>105000</v>
      </c>
      <c r="J39" s="22">
        <v>99772.727272727279</v>
      </c>
      <c r="K39" s="21">
        <v>98333.333333333328</v>
      </c>
      <c r="L39" s="21">
        <v>97114.583333333328</v>
      </c>
      <c r="M39" s="21">
        <v>96958.333333333328</v>
      </c>
      <c r="N39" s="21">
        <v>98840.909090909088</v>
      </c>
      <c r="O39" s="22">
        <v>99863.636363636368</v>
      </c>
      <c r="P39" s="24">
        <f t="shared" si="2"/>
        <v>102957.14962121214</v>
      </c>
      <c r="Q39" s="26">
        <v>852.22222222222217</v>
      </c>
      <c r="R39" s="25">
        <v>953.125</v>
      </c>
      <c r="S39" s="26">
        <v>903.57142857142856</v>
      </c>
      <c r="T39" s="26">
        <v>990.625</v>
      </c>
      <c r="U39" s="26">
        <v>990.625</v>
      </c>
      <c r="V39" s="26">
        <v>915</v>
      </c>
      <c r="W39" s="26">
        <v>900.625</v>
      </c>
      <c r="X39" s="26">
        <v>898.61111111111109</v>
      </c>
      <c r="Y39" s="26">
        <v>921.875</v>
      </c>
      <c r="Z39" s="26">
        <v>872.22222222222217</v>
      </c>
      <c r="AA39" s="26">
        <v>887.5</v>
      </c>
      <c r="AB39" s="26">
        <v>850</v>
      </c>
      <c r="AC39" s="27">
        <f t="shared" si="1"/>
        <v>911.33349867724871</v>
      </c>
      <c r="AD39" s="28"/>
    </row>
    <row r="40" spans="1:30" ht="24.95" customHeight="1" x14ac:dyDescent="0.2">
      <c r="A40" s="17">
        <v>35</v>
      </c>
      <c r="B40" s="29" t="s">
        <v>1</v>
      </c>
      <c r="C40" s="19" t="s">
        <v>2</v>
      </c>
      <c r="D40" s="20">
        <v>69277.777777777781</v>
      </c>
      <c r="E40" s="20">
        <v>69895.833333333343</v>
      </c>
      <c r="F40" s="21">
        <v>70312.5</v>
      </c>
      <c r="G40" s="21">
        <v>70312.5</v>
      </c>
      <c r="H40" s="21">
        <v>70312.5</v>
      </c>
      <c r="I40" s="21">
        <v>66930.555555555562</v>
      </c>
      <c r="J40" s="22">
        <v>57000</v>
      </c>
      <c r="K40" s="21">
        <v>57250</v>
      </c>
      <c r="L40" s="21">
        <v>60428.571428571428</v>
      </c>
      <c r="M40" s="21">
        <v>60428.571428571428</v>
      </c>
      <c r="N40" s="21">
        <v>62392.857142857145</v>
      </c>
      <c r="O40" s="22">
        <v>64000</v>
      </c>
      <c r="P40" s="24">
        <f t="shared" si="2"/>
        <v>64878.472222222241</v>
      </c>
      <c r="Q40" s="26">
        <v>819.72222222222217</v>
      </c>
      <c r="R40" s="25">
        <v>816.66666666666663</v>
      </c>
      <c r="S40" s="26">
        <v>800</v>
      </c>
      <c r="T40" s="26">
        <v>800</v>
      </c>
      <c r="U40" s="26">
        <v>785</v>
      </c>
      <c r="V40" s="26">
        <v>761.71875</v>
      </c>
      <c r="W40" s="26">
        <v>703.125</v>
      </c>
      <c r="X40" s="26">
        <v>701.5625</v>
      </c>
      <c r="Y40" s="26">
        <v>742.85714285714289</v>
      </c>
      <c r="Z40" s="26">
        <v>821.25</v>
      </c>
      <c r="AA40" s="26">
        <v>755.35714285714289</v>
      </c>
      <c r="AB40" s="26">
        <v>771.42857142857144</v>
      </c>
      <c r="AC40" s="27">
        <f t="shared" si="1"/>
        <v>773.22399966931209</v>
      </c>
      <c r="AD40" s="28"/>
    </row>
    <row r="41" spans="1:30" ht="24.95" customHeight="1" x14ac:dyDescent="0.2">
      <c r="A41" s="17">
        <v>36</v>
      </c>
      <c r="B41" s="29" t="s">
        <v>1</v>
      </c>
      <c r="C41" s="19" t="s">
        <v>19</v>
      </c>
      <c r="D41" s="20">
        <v>17000</v>
      </c>
      <c r="E41" s="20">
        <v>17000</v>
      </c>
      <c r="F41" s="21">
        <v>17000</v>
      </c>
      <c r="G41" s="21">
        <v>17000</v>
      </c>
      <c r="H41" s="21">
        <v>17000</v>
      </c>
      <c r="I41" s="21">
        <v>17250</v>
      </c>
      <c r="J41" s="21">
        <v>17250</v>
      </c>
      <c r="K41" s="21">
        <v>17250</v>
      </c>
      <c r="L41" s="21">
        <v>17500</v>
      </c>
      <c r="M41" s="21">
        <v>17500</v>
      </c>
      <c r="N41" s="21">
        <v>17500</v>
      </c>
      <c r="O41" s="20">
        <v>17500</v>
      </c>
      <c r="P41" s="24">
        <f t="shared" si="2"/>
        <v>17229.166666666668</v>
      </c>
      <c r="Q41" s="26">
        <v>210</v>
      </c>
      <c r="R41" s="26">
        <v>210</v>
      </c>
      <c r="S41" s="26">
        <v>210</v>
      </c>
      <c r="T41" s="26">
        <v>210</v>
      </c>
      <c r="U41" s="26">
        <v>210</v>
      </c>
      <c r="V41" s="26">
        <v>207.5</v>
      </c>
      <c r="W41" s="26">
        <v>210</v>
      </c>
      <c r="X41" s="26">
        <v>207.5</v>
      </c>
      <c r="Y41" s="26">
        <v>205</v>
      </c>
      <c r="Z41" s="26">
        <v>205</v>
      </c>
      <c r="AA41" s="26">
        <v>205</v>
      </c>
      <c r="AB41" s="26">
        <v>205</v>
      </c>
      <c r="AC41" s="27">
        <f t="shared" si="1"/>
        <v>207.91666666666666</v>
      </c>
      <c r="AD41" s="28"/>
    </row>
    <row r="42" spans="1:30" ht="24.95" customHeight="1" x14ac:dyDescent="0.2">
      <c r="A42" s="17">
        <v>37</v>
      </c>
      <c r="B42" s="18" t="s">
        <v>41</v>
      </c>
      <c r="C42" s="19" t="s">
        <v>42</v>
      </c>
      <c r="D42" s="20">
        <v>5366.666666666667</v>
      </c>
      <c r="E42" s="20">
        <v>5513.333333333333</v>
      </c>
      <c r="F42" s="21">
        <v>5663.333333333333</v>
      </c>
      <c r="G42" s="21">
        <v>5663.333333333333</v>
      </c>
      <c r="H42" s="21">
        <v>5650</v>
      </c>
      <c r="I42" s="21">
        <v>5124.21875</v>
      </c>
      <c r="J42" s="22">
        <v>4903.333333333333</v>
      </c>
      <c r="K42" s="21">
        <v>4800</v>
      </c>
      <c r="L42" s="21">
        <v>4728.125</v>
      </c>
      <c r="M42" s="21">
        <v>4728.125</v>
      </c>
      <c r="N42" s="21">
        <v>4954.6875</v>
      </c>
      <c r="O42" s="22">
        <v>4978.125</v>
      </c>
      <c r="P42" s="24">
        <f t="shared" si="2"/>
        <v>5172.7734375</v>
      </c>
      <c r="Q42" s="25">
        <v>54.39473684210526</v>
      </c>
      <c r="R42" s="25">
        <v>55.684210526315788</v>
      </c>
      <c r="S42" s="26">
        <v>59.441176470588232</v>
      </c>
      <c r="T42" s="26">
        <v>58.852941176470587</v>
      </c>
      <c r="U42" s="26">
        <v>59.147058823529413</v>
      </c>
      <c r="V42" s="26">
        <v>54.284722222222221</v>
      </c>
      <c r="W42" s="26">
        <v>48.352941176470587</v>
      </c>
      <c r="X42" s="26">
        <v>47.941176470588232</v>
      </c>
      <c r="Y42" s="26">
        <v>47.352941176470587</v>
      </c>
      <c r="Z42" s="26">
        <v>47.647058823529413</v>
      </c>
      <c r="AA42" s="26">
        <v>47.569444444444443</v>
      </c>
      <c r="AB42" s="26">
        <v>47.777777777777779</v>
      </c>
      <c r="AC42" s="27">
        <f t="shared" si="1"/>
        <v>52.370515494209393</v>
      </c>
      <c r="AD42" s="28"/>
    </row>
    <row r="43" spans="1:30" ht="24.95" customHeight="1" x14ac:dyDescent="0.2">
      <c r="A43" s="17">
        <v>38</v>
      </c>
      <c r="B43" s="29" t="s">
        <v>1</v>
      </c>
      <c r="C43" s="19" t="s">
        <v>43</v>
      </c>
      <c r="D43" s="20">
        <v>4142.333333333333</v>
      </c>
      <c r="E43" s="20">
        <v>4184.677419354839</v>
      </c>
      <c r="F43" s="21">
        <v>4233.4677419354839</v>
      </c>
      <c r="G43" s="21">
        <v>4262.5</v>
      </c>
      <c r="H43" s="21">
        <v>4244.8387096774195</v>
      </c>
      <c r="I43" s="21">
        <v>4013.3064516129034</v>
      </c>
      <c r="J43" s="22">
        <v>3709.375</v>
      </c>
      <c r="K43" s="21">
        <v>3737.5</v>
      </c>
      <c r="L43" s="21">
        <v>3670.9677419354839</v>
      </c>
      <c r="M43" s="21">
        <v>3745.1612903225805</v>
      </c>
      <c r="N43" s="21">
        <v>3913.7096774193546</v>
      </c>
      <c r="O43" s="22">
        <v>3955.6451612903224</v>
      </c>
      <c r="P43" s="24">
        <f>AVERAGE(D43:O43)</f>
        <v>3984.456877240144</v>
      </c>
      <c r="Q43" s="25">
        <v>53.642222222222223</v>
      </c>
      <c r="R43" s="25">
        <v>54.591666666666669</v>
      </c>
      <c r="S43" s="26">
        <v>55.372093023255815</v>
      </c>
      <c r="T43" s="26">
        <v>55.421511627906973</v>
      </c>
      <c r="U43" s="26">
        <v>55.279069767441861</v>
      </c>
      <c r="V43" s="26">
        <v>52.789772727272727</v>
      </c>
      <c r="W43" s="26">
        <v>47.925581395348843</v>
      </c>
      <c r="X43" s="26">
        <v>48.460227272727273</v>
      </c>
      <c r="Y43" s="26">
        <v>47.930232558139537</v>
      </c>
      <c r="Z43" s="26">
        <v>49.110465116279073</v>
      </c>
      <c r="AA43" s="26">
        <v>49.122093023255815</v>
      </c>
      <c r="AB43" s="26">
        <v>49.915697674418603</v>
      </c>
      <c r="AC43" s="27">
        <f t="shared" si="1"/>
        <v>51.630052756244623</v>
      </c>
      <c r="AD43" s="28"/>
    </row>
    <row r="44" spans="1:30" ht="24.95" customHeight="1" x14ac:dyDescent="0.2">
      <c r="A44" s="17">
        <v>39</v>
      </c>
      <c r="B44" s="18" t="s">
        <v>44</v>
      </c>
      <c r="C44" s="19" t="s">
        <v>57</v>
      </c>
      <c r="D44" s="20">
        <v>1310.3382352941176</v>
      </c>
      <c r="E44" s="20">
        <v>1310.0441176470588</v>
      </c>
      <c r="F44" s="21">
        <v>1310.0867647058822</v>
      </c>
      <c r="G44" s="21">
        <v>1310.3529411764705</v>
      </c>
      <c r="H44" s="21">
        <v>1310.4705882352941</v>
      </c>
      <c r="I44" s="21">
        <v>1309.0036764705883</v>
      </c>
      <c r="J44" s="22">
        <v>1310.4117647058824</v>
      </c>
      <c r="K44" s="21">
        <v>1310.5845588235295</v>
      </c>
      <c r="L44" s="21">
        <v>1309.8970588235295</v>
      </c>
      <c r="M44" s="21">
        <v>1309.8970588235295</v>
      </c>
      <c r="N44" s="21">
        <v>1309.9705882352941</v>
      </c>
      <c r="O44" s="22">
        <v>1312.1176470588234</v>
      </c>
      <c r="P44" s="24">
        <f>AVERAGE(D44:O44)</f>
        <v>1310.2645833333333</v>
      </c>
      <c r="Q44" s="25">
        <v>27.189705882352943</v>
      </c>
      <c r="R44" s="25">
        <v>27.175735294117647</v>
      </c>
      <c r="S44" s="26">
        <v>27.148161764705883</v>
      </c>
      <c r="T44" s="26">
        <v>27.13529411764706</v>
      </c>
      <c r="U44" s="26">
        <v>27.136764705882356</v>
      </c>
      <c r="V44" s="26">
        <v>27.129779411764705</v>
      </c>
      <c r="W44" s="26">
        <v>27.124264705882354</v>
      </c>
      <c r="X44" s="26">
        <v>27.116911764705883</v>
      </c>
      <c r="Y44" s="26">
        <v>27.089338235294118</v>
      </c>
      <c r="Z44" s="26">
        <v>27.087500000000002</v>
      </c>
      <c r="AA44" s="26">
        <v>27.087500000000002</v>
      </c>
      <c r="AB44" s="26">
        <v>27.07279411764706</v>
      </c>
      <c r="AC44" s="27">
        <f t="shared" si="1"/>
        <v>27.124479166666664</v>
      </c>
      <c r="AD44" s="28"/>
    </row>
    <row r="45" spans="1:30" ht="24.95" customHeight="1" x14ac:dyDescent="0.2">
      <c r="A45" s="17">
        <v>40</v>
      </c>
      <c r="B45" s="29" t="s">
        <v>1</v>
      </c>
      <c r="C45" s="19" t="s">
        <v>52</v>
      </c>
      <c r="D45" s="20">
        <v>1310.4852941176471</v>
      </c>
      <c r="E45" s="20">
        <v>1310.6323529411766</v>
      </c>
      <c r="F45" s="21">
        <v>1311.0794117647058</v>
      </c>
      <c r="G45" s="21">
        <v>1311.0882352941176</v>
      </c>
      <c r="H45" s="21">
        <v>1311.1029411764705</v>
      </c>
      <c r="I45" s="21">
        <v>1309.8125</v>
      </c>
      <c r="J45" s="22">
        <v>1311.063725490196</v>
      </c>
      <c r="K45" s="21">
        <v>1311.3933823529412</v>
      </c>
      <c r="L45" s="21">
        <v>1310.2647058823529</v>
      </c>
      <c r="M45" s="21">
        <v>1310.2647058823529</v>
      </c>
      <c r="N45" s="21">
        <v>1310.3382352941176</v>
      </c>
      <c r="O45" s="22">
        <v>1312.2647058823529</v>
      </c>
      <c r="P45" s="24">
        <f>AVERAGE(D45:O45)</f>
        <v>1310.8158496732024</v>
      </c>
      <c r="Q45" s="25">
        <v>27.154411764705884</v>
      </c>
      <c r="R45" s="25">
        <v>27.161029411764705</v>
      </c>
      <c r="S45" s="26">
        <v>27.12610294117647</v>
      </c>
      <c r="T45" s="26">
        <v>27.13529411764706</v>
      </c>
      <c r="U45" s="26">
        <v>27.136764705882356</v>
      </c>
      <c r="V45" s="26">
        <v>27.133455882352941</v>
      </c>
      <c r="W45" s="26">
        <v>27.127941176470589</v>
      </c>
      <c r="X45" s="26">
        <v>27.120588235294118</v>
      </c>
      <c r="Y45" s="26">
        <v>27.093014705882354</v>
      </c>
      <c r="Z45" s="26">
        <v>27.091176470588238</v>
      </c>
      <c r="AA45" s="26">
        <v>27.091176470588238</v>
      </c>
      <c r="AB45" s="26">
        <v>27.091176470588238</v>
      </c>
      <c r="AC45" s="27">
        <f t="shared" si="1"/>
        <v>27.121844362745104</v>
      </c>
      <c r="AD45" s="28"/>
    </row>
    <row r="46" spans="1:30" ht="24.95" customHeight="1" x14ac:dyDescent="0.2">
      <c r="A46" s="17">
        <v>41</v>
      </c>
      <c r="B46" s="29" t="s">
        <v>1</v>
      </c>
      <c r="C46" s="19" t="s">
        <v>51</v>
      </c>
      <c r="D46" s="20">
        <v>1012.8181818181819</v>
      </c>
      <c r="E46" s="20">
        <v>1014.030303030303</v>
      </c>
      <c r="F46" s="21">
        <v>1012.310606060606</v>
      </c>
      <c r="G46" s="21">
        <v>1012.5757575757576</v>
      </c>
      <c r="H46" s="21">
        <v>1012.2575757575758</v>
      </c>
      <c r="I46" s="21">
        <v>1009.9810606060606</v>
      </c>
      <c r="J46" s="22">
        <v>1011.0555555555554</v>
      </c>
      <c r="K46" s="21">
        <v>1011.8939393939394</v>
      </c>
      <c r="L46" s="21">
        <v>1010.1515151515151</v>
      </c>
      <c r="M46" s="21">
        <v>1009.3181818181819</v>
      </c>
      <c r="N46" s="21">
        <v>1009.7727272727273</v>
      </c>
      <c r="O46" s="22">
        <v>1012.3636363636364</v>
      </c>
      <c r="P46" s="24">
        <f>AVERAGE(D46:O46)</f>
        <v>1011.5440867003367</v>
      </c>
      <c r="Q46" s="25">
        <v>21.329411764705881</v>
      </c>
      <c r="R46" s="25">
        <v>21.321323529411764</v>
      </c>
      <c r="S46" s="26">
        <v>21.244117647058822</v>
      </c>
      <c r="T46" s="26">
        <v>21.222058823529409</v>
      </c>
      <c r="U46" s="26">
        <v>21.219117647058823</v>
      </c>
      <c r="V46" s="26">
        <v>21.190808823529409</v>
      </c>
      <c r="W46" s="26">
        <v>21.18676470588235</v>
      </c>
      <c r="X46" s="26">
        <v>21.2</v>
      </c>
      <c r="Y46" s="26">
        <v>21.120955882352941</v>
      </c>
      <c r="Z46" s="26">
        <v>21.088235294117649</v>
      </c>
      <c r="AA46" s="26">
        <v>21.097058823529409</v>
      </c>
      <c r="AB46" s="26">
        <v>21.097058823529409</v>
      </c>
      <c r="AC46" s="27">
        <f t="shared" si="1"/>
        <v>21.193075980392155</v>
      </c>
      <c r="AD46" s="28"/>
    </row>
    <row r="47" spans="1:30" ht="24.95" customHeight="1" x14ac:dyDescent="0.2">
      <c r="A47" s="17">
        <v>42</v>
      </c>
      <c r="B47" s="29" t="s">
        <v>1</v>
      </c>
      <c r="C47" s="19" t="s">
        <v>53</v>
      </c>
      <c r="D47" s="30">
        <v>984</v>
      </c>
      <c r="E47" s="20">
        <v>983.30348258706488</v>
      </c>
      <c r="F47" s="21">
        <v>982.32089552238801</v>
      </c>
      <c r="G47" s="21">
        <v>982.43283582089555</v>
      </c>
      <c r="H47" s="21">
        <v>983.25373134328356</v>
      </c>
      <c r="I47" s="21">
        <v>983.68283582089555</v>
      </c>
      <c r="J47" s="22">
        <v>984.49751243781111</v>
      </c>
      <c r="K47" s="21">
        <v>985.49253731343288</v>
      </c>
      <c r="L47" s="21">
        <v>970.38059701492534</v>
      </c>
      <c r="M47" s="21">
        <v>969.44776119402979</v>
      </c>
      <c r="N47" s="21">
        <v>969.52238805970148</v>
      </c>
      <c r="O47" s="22">
        <v>971.7611940298508</v>
      </c>
      <c r="P47" s="24">
        <f t="shared" si="2"/>
        <v>979.17464759535653</v>
      </c>
      <c r="Q47" s="25">
        <v>20.416417910447763</v>
      </c>
      <c r="R47" s="25">
        <v>20.400373134328358</v>
      </c>
      <c r="S47" s="26">
        <v>20.301492537313433</v>
      </c>
      <c r="T47" s="26">
        <v>20.286567164179104</v>
      </c>
      <c r="U47" s="26">
        <v>20.292537313432835</v>
      </c>
      <c r="V47" s="26">
        <v>20.284701492537312</v>
      </c>
      <c r="W47" s="26">
        <v>20.275373134328358</v>
      </c>
      <c r="X47" s="26">
        <v>20.29402985074627</v>
      </c>
      <c r="Y47" s="26">
        <v>20.249253731343284</v>
      </c>
      <c r="Z47" s="26">
        <v>20.211940298507464</v>
      </c>
      <c r="AA47" s="26">
        <v>20.211940298507464</v>
      </c>
      <c r="AB47" s="26">
        <v>20.211940298507464</v>
      </c>
      <c r="AC47" s="27">
        <f t="shared" si="1"/>
        <v>20.286380597014929</v>
      </c>
      <c r="AD47" s="28"/>
    </row>
    <row r="48" spans="1:30" ht="24.95" customHeight="1" x14ac:dyDescent="0.2">
      <c r="A48" s="17">
        <v>43</v>
      </c>
      <c r="B48" s="29" t="s">
        <v>1</v>
      </c>
      <c r="C48" s="19" t="s">
        <v>77</v>
      </c>
      <c r="D48" s="20">
        <v>4838.0507575757574</v>
      </c>
      <c r="E48" s="20">
        <v>5610.2222222222226</v>
      </c>
      <c r="F48" s="21">
        <v>4809.5955882352937</v>
      </c>
      <c r="G48" s="21">
        <v>4920.666666666667</v>
      </c>
      <c r="H48" s="21">
        <v>4920.166666666667</v>
      </c>
      <c r="I48" s="21">
        <v>5038.939393939394</v>
      </c>
      <c r="J48" s="22">
        <v>4894.677419354839</v>
      </c>
      <c r="K48" s="21">
        <v>5211.6129032258068</v>
      </c>
      <c r="L48" s="21">
        <v>5059.208333333333</v>
      </c>
      <c r="M48" s="21">
        <v>5023.6451612903229</v>
      </c>
      <c r="N48" s="21">
        <v>4918.21875</v>
      </c>
      <c r="O48" s="22">
        <v>4902.984375</v>
      </c>
      <c r="P48" s="24">
        <f t="shared" si="2"/>
        <v>5012.3323531258602</v>
      </c>
      <c r="Q48" s="25">
        <v>175.42682926829269</v>
      </c>
      <c r="R48" s="25">
        <v>184.6</v>
      </c>
      <c r="S48" s="26">
        <v>188.30937499999999</v>
      </c>
      <c r="T48" s="26">
        <v>191.38461538461539</v>
      </c>
      <c r="U48" s="26">
        <v>190.66153846153847</v>
      </c>
      <c r="V48" s="26">
        <v>184.79166666666666</v>
      </c>
      <c r="W48" s="26">
        <v>185.74324324324326</v>
      </c>
      <c r="X48" s="26">
        <v>186.44736842105263</v>
      </c>
      <c r="Y48" s="26">
        <v>184.72972972972974</v>
      </c>
      <c r="Z48" s="26">
        <v>181.78947368421052</v>
      </c>
      <c r="AA48" s="26">
        <v>183.89473684210526</v>
      </c>
      <c r="AB48" s="26">
        <v>182.71710526315789</v>
      </c>
      <c r="AC48" s="27">
        <f t="shared" si="1"/>
        <v>185.0413068303844</v>
      </c>
      <c r="AD48" s="28"/>
    </row>
    <row r="49" spans="1:30" ht="24.95" customHeight="1" x14ac:dyDescent="0.2">
      <c r="A49" s="17">
        <v>44</v>
      </c>
      <c r="B49" s="29" t="s">
        <v>1</v>
      </c>
      <c r="C49" s="19" t="s">
        <v>78</v>
      </c>
      <c r="D49" s="20">
        <v>6875.788372093024</v>
      </c>
      <c r="E49" s="20">
        <v>7027.045454545455</v>
      </c>
      <c r="F49" s="21">
        <v>6641.554347826087</v>
      </c>
      <c r="G49" s="21">
        <v>6667.282608695652</v>
      </c>
      <c r="H49" s="21">
        <v>6663.3304347826088</v>
      </c>
      <c r="I49" s="21">
        <v>6674.972826086957</v>
      </c>
      <c r="J49" s="22">
        <v>6712.5555555555557</v>
      </c>
      <c r="K49" s="21">
        <v>6686.195652173913</v>
      </c>
      <c r="L49" s="21">
        <v>6718.971590909091</v>
      </c>
      <c r="M49" s="21">
        <v>6714.795454545455</v>
      </c>
      <c r="N49" s="21">
        <v>6873.0348837209303</v>
      </c>
      <c r="O49" s="22">
        <v>7062.6607142857147</v>
      </c>
      <c r="P49" s="24">
        <f t="shared" si="2"/>
        <v>6776.5156579350369</v>
      </c>
      <c r="Q49" s="25">
        <v>247.0462962962963</v>
      </c>
      <c r="R49" s="25">
        <v>247.07272727272726</v>
      </c>
      <c r="S49" s="26">
        <v>248.79545454545453</v>
      </c>
      <c r="T49" s="26">
        <v>249.98181818181817</v>
      </c>
      <c r="U49" s="26">
        <v>250.03090909090909</v>
      </c>
      <c r="V49" s="26">
        <v>250.53728070175438</v>
      </c>
      <c r="W49" s="26">
        <v>251.14035087719299</v>
      </c>
      <c r="X49" s="26">
        <v>251.64912280701753</v>
      </c>
      <c r="Y49" s="26">
        <v>252.87272727272727</v>
      </c>
      <c r="Z49" s="26">
        <v>253.16071428571428</v>
      </c>
      <c r="AA49" s="26">
        <v>253.14545454545456</v>
      </c>
      <c r="AB49" s="26">
        <v>254.49553571428572</v>
      </c>
      <c r="AC49" s="27">
        <f t="shared" si="1"/>
        <v>250.827365965946</v>
      </c>
      <c r="AD49" s="28"/>
    </row>
    <row r="50" spans="1:30" ht="24.95" customHeight="1" x14ac:dyDescent="0.2">
      <c r="A50" s="17">
        <v>45</v>
      </c>
      <c r="B50" s="29" t="s">
        <v>1</v>
      </c>
      <c r="C50" s="19" t="s">
        <v>54</v>
      </c>
      <c r="D50" s="20">
        <v>576.19453125000007</v>
      </c>
      <c r="E50" s="20">
        <v>578.765625</v>
      </c>
      <c r="F50" s="21">
        <v>561.94769230769225</v>
      </c>
      <c r="G50" s="21">
        <v>508.77692307692308</v>
      </c>
      <c r="H50" s="21">
        <v>516.50307692307683</v>
      </c>
      <c r="I50" s="21">
        <v>533.17307692307691</v>
      </c>
      <c r="J50" s="22">
        <v>536.43846153846152</v>
      </c>
      <c r="K50" s="21">
        <v>539.29166666666663</v>
      </c>
      <c r="L50" s="21">
        <v>526.217803030303</v>
      </c>
      <c r="M50" s="21">
        <v>532.39090909090919</v>
      </c>
      <c r="N50" s="21">
        <v>550.47685185185185</v>
      </c>
      <c r="O50" s="22">
        <v>543.02976190476193</v>
      </c>
      <c r="P50" s="24">
        <f t="shared" si="2"/>
        <v>541.93386496364371</v>
      </c>
      <c r="Q50" s="25">
        <v>21.459090909090907</v>
      </c>
      <c r="R50" s="25">
        <v>21.507575757575758</v>
      </c>
      <c r="S50" s="26">
        <v>21.463636363636361</v>
      </c>
      <c r="T50" s="26">
        <v>21.575757575757574</v>
      </c>
      <c r="U50" s="26">
        <v>21.725757575757576</v>
      </c>
      <c r="V50" s="26">
        <v>21.939338235294116</v>
      </c>
      <c r="W50" s="26">
        <v>22.036764705882351</v>
      </c>
      <c r="X50" s="26">
        <v>22.044117647058822</v>
      </c>
      <c r="Y50" s="26">
        <v>22.1875</v>
      </c>
      <c r="Z50" s="26">
        <v>22.367647058823529</v>
      </c>
      <c r="AA50" s="26">
        <v>22.433823529411764</v>
      </c>
      <c r="AB50" s="26">
        <v>22.301470588235293</v>
      </c>
      <c r="AC50" s="27">
        <f t="shared" si="1"/>
        <v>21.920206662210337</v>
      </c>
      <c r="AD50" s="28"/>
    </row>
    <row r="51" spans="1:30" ht="24.95" customHeight="1" x14ac:dyDescent="0.2">
      <c r="A51" s="17">
        <v>46</v>
      </c>
      <c r="B51" s="18" t="s">
        <v>20</v>
      </c>
      <c r="C51" s="19" t="s">
        <v>55</v>
      </c>
      <c r="D51" s="20">
        <v>307.24166666666667</v>
      </c>
      <c r="E51" s="20">
        <v>285.20833333333331</v>
      </c>
      <c r="F51" s="21">
        <v>279.39583333333331</v>
      </c>
      <c r="G51" s="21">
        <v>278.83333333333331</v>
      </c>
      <c r="H51" s="21">
        <v>279.66666666666669</v>
      </c>
      <c r="I51" s="21">
        <v>266.75</v>
      </c>
      <c r="J51" s="22">
        <v>266.75</v>
      </c>
      <c r="K51" s="21">
        <v>266.75</v>
      </c>
      <c r="L51" s="21">
        <v>266.75</v>
      </c>
      <c r="M51" s="21">
        <v>267</v>
      </c>
      <c r="N51" s="21">
        <v>267.16666666666669</v>
      </c>
      <c r="O51" s="22">
        <v>279.66666666666669</v>
      </c>
      <c r="P51" s="24">
        <f t="shared" si="2"/>
        <v>275.93159722222219</v>
      </c>
      <c r="Q51" s="25">
        <v>8.0066666666666659</v>
      </c>
      <c r="R51" s="25">
        <v>7.583333333333333</v>
      </c>
      <c r="S51" s="26">
        <v>7.4833333333333334</v>
      </c>
      <c r="T51" s="26">
        <v>7.4833333333333334</v>
      </c>
      <c r="U51" s="26">
        <v>7.5299999999999994</v>
      </c>
      <c r="V51" s="26">
        <v>7.3166666666666664</v>
      </c>
      <c r="W51" s="26">
        <v>7.3166666666666664</v>
      </c>
      <c r="X51" s="26">
        <v>7.3166666666666664</v>
      </c>
      <c r="Y51" s="26">
        <v>7.3166666666666664</v>
      </c>
      <c r="Z51" s="26">
        <v>7.4366666666666665</v>
      </c>
      <c r="AA51" s="26">
        <v>7.583333333333333</v>
      </c>
      <c r="AB51" s="26">
        <v>8.609375</v>
      </c>
      <c r="AC51" s="27">
        <f t="shared" si="1"/>
        <v>7.5818923611111098</v>
      </c>
      <c r="AD51" s="28"/>
    </row>
    <row r="52" spans="1:30" ht="24.95" customHeight="1" x14ac:dyDescent="0.2">
      <c r="A52" s="17">
        <v>47</v>
      </c>
      <c r="B52" s="18" t="s">
        <v>76</v>
      </c>
      <c r="C52" s="19" t="s">
        <v>56</v>
      </c>
      <c r="D52" s="20">
        <v>40900</v>
      </c>
      <c r="E52" s="20" t="s">
        <v>79</v>
      </c>
      <c r="F52" s="21">
        <v>48562.5</v>
      </c>
      <c r="G52" s="21">
        <v>48562.5</v>
      </c>
      <c r="H52" s="21">
        <v>48562.5</v>
      </c>
      <c r="I52" s="21">
        <v>48562.5</v>
      </c>
      <c r="J52" s="22">
        <v>48375</v>
      </c>
      <c r="K52" s="21">
        <v>48375</v>
      </c>
      <c r="L52" s="21">
        <v>48375</v>
      </c>
      <c r="M52" s="21">
        <v>48375</v>
      </c>
      <c r="N52" s="21">
        <v>48375</v>
      </c>
      <c r="O52" s="22">
        <v>48375</v>
      </c>
      <c r="P52" s="24">
        <f t="shared" si="2"/>
        <v>47763.63636363636</v>
      </c>
      <c r="Q52" s="25">
        <v>642.21428571428567</v>
      </c>
      <c r="R52" s="25">
        <v>732.39583333333337</v>
      </c>
      <c r="S52" s="26">
        <v>732.1875</v>
      </c>
      <c r="T52" s="26">
        <v>739.28571428571433</v>
      </c>
      <c r="U52" s="26">
        <v>739.28571428571433</v>
      </c>
      <c r="V52" s="26">
        <v>739.28571428571433</v>
      </c>
      <c r="W52" s="26">
        <v>739.28571428571433</v>
      </c>
      <c r="X52" s="26">
        <v>741.42857142857144</v>
      </c>
      <c r="Y52" s="26">
        <v>741.42857142857144</v>
      </c>
      <c r="Z52" s="26">
        <v>741.42857142857144</v>
      </c>
      <c r="AA52" s="26">
        <v>741.42857142857144</v>
      </c>
      <c r="AB52" s="26">
        <v>741.42857142857144</v>
      </c>
      <c r="AC52" s="27">
        <f t="shared" si="1"/>
        <v>730.9236111111112</v>
      </c>
      <c r="AD52" s="28"/>
    </row>
    <row r="53" spans="1:30" ht="24.95" customHeight="1" x14ac:dyDescent="0.2">
      <c r="A53" s="17">
        <v>48</v>
      </c>
      <c r="B53" s="18" t="s">
        <v>75</v>
      </c>
      <c r="C53" s="19" t="s">
        <v>45</v>
      </c>
      <c r="D53" s="20">
        <v>6985.8536585365855</v>
      </c>
      <c r="E53" s="20">
        <v>6965.5487804878048</v>
      </c>
      <c r="F53" s="21">
        <v>7204.2682926829266</v>
      </c>
      <c r="G53" s="21">
        <v>7332.0121951219517</v>
      </c>
      <c r="H53" s="21">
        <v>7219.0853658536589</v>
      </c>
      <c r="I53" s="21">
        <v>7044.0625</v>
      </c>
      <c r="J53" s="22">
        <v>7065.1219512195121</v>
      </c>
      <c r="K53" s="21">
        <v>7045.1219512195121</v>
      </c>
      <c r="L53" s="21">
        <v>7008.5365853658541</v>
      </c>
      <c r="M53" s="21">
        <v>7031.707317073171</v>
      </c>
      <c r="N53" s="21">
        <v>7065.8536585365855</v>
      </c>
      <c r="O53" s="22">
        <v>7077.1341463414637</v>
      </c>
      <c r="P53" s="24">
        <f t="shared" si="2"/>
        <v>7087.0255335365837</v>
      </c>
      <c r="Q53" s="25">
        <v>78.567692307692298</v>
      </c>
      <c r="R53" s="25">
        <v>78.421153846153842</v>
      </c>
      <c r="S53" s="26">
        <v>81.226923076923072</v>
      </c>
      <c r="T53" s="26">
        <v>81.899621212121218</v>
      </c>
      <c r="U53" s="26">
        <v>79.810606060606062</v>
      </c>
      <c r="V53" s="26">
        <v>81.524621212121218</v>
      </c>
      <c r="W53" s="26">
        <v>78.795454545454547</v>
      </c>
      <c r="X53" s="26">
        <v>78.774621212121218</v>
      </c>
      <c r="Y53" s="26">
        <v>78.662878787878782</v>
      </c>
      <c r="Z53" s="26">
        <v>78.813636363636363</v>
      </c>
      <c r="AA53" s="26">
        <v>79.092307692307699</v>
      </c>
      <c r="AB53" s="26">
        <v>79.188461538461539</v>
      </c>
      <c r="AC53" s="27">
        <f t="shared" si="1"/>
        <v>79.564831487956482</v>
      </c>
      <c r="AD53" s="28"/>
    </row>
    <row r="54" spans="1:30" ht="24.95" customHeight="1" x14ac:dyDescent="0.2">
      <c r="A54" s="17">
        <v>49</v>
      </c>
      <c r="B54" s="29" t="s">
        <v>1</v>
      </c>
      <c r="C54" s="33" t="s">
        <v>46</v>
      </c>
      <c r="D54" s="21">
        <v>8581.4583333333339</v>
      </c>
      <c r="E54" s="21">
        <v>8558.59375</v>
      </c>
      <c r="F54" s="21">
        <v>8577.34375</v>
      </c>
      <c r="G54" s="21">
        <v>8566.9270833333339</v>
      </c>
      <c r="H54" s="21" t="s">
        <v>79</v>
      </c>
      <c r="I54" s="21" t="s">
        <v>79</v>
      </c>
      <c r="J54" s="22">
        <v>8945.681818181818</v>
      </c>
      <c r="K54" s="21">
        <v>8916.193181818182</v>
      </c>
      <c r="L54" s="21">
        <v>8940.056818181818</v>
      </c>
      <c r="M54" s="21">
        <v>8818.4090909090901</v>
      </c>
      <c r="N54" s="21">
        <v>8890.625</v>
      </c>
      <c r="O54" s="22">
        <v>8993.4659090909099</v>
      </c>
      <c r="P54" s="24">
        <f t="shared" si="2"/>
        <v>8778.8754734848499</v>
      </c>
      <c r="Q54" s="25">
        <v>98.222222222222229</v>
      </c>
      <c r="R54" s="25">
        <v>98.243055555555557</v>
      </c>
      <c r="S54" s="26">
        <v>98.347222222222229</v>
      </c>
      <c r="T54" s="26">
        <v>98.277777777777771</v>
      </c>
      <c r="U54" s="26">
        <v>98.32352941176471</v>
      </c>
      <c r="V54" s="26">
        <v>98.32352941176471</v>
      </c>
      <c r="W54" s="26">
        <v>98.32352941176471</v>
      </c>
      <c r="X54" s="26">
        <v>98.360294117647058</v>
      </c>
      <c r="Y54" s="26">
        <v>98.139705882352942</v>
      </c>
      <c r="Z54" s="26">
        <v>98.416666666666671</v>
      </c>
      <c r="AA54" s="26">
        <v>95.916666666666671</v>
      </c>
      <c r="AB54" s="26">
        <v>95.916666666666671</v>
      </c>
      <c r="AC54" s="27">
        <f t="shared" si="1"/>
        <v>97.900905501089326</v>
      </c>
      <c r="AD54" s="28"/>
    </row>
    <row r="55" spans="1:30" ht="24.95" customHeight="1" x14ac:dyDescent="0.2">
      <c r="A55" s="17">
        <v>50</v>
      </c>
      <c r="B55" s="34" t="s">
        <v>21</v>
      </c>
      <c r="C55" s="38"/>
      <c r="D55" s="30">
        <v>20861.666666666668</v>
      </c>
      <c r="E55" s="30">
        <v>20881.944444444445</v>
      </c>
      <c r="F55" s="21">
        <v>20930.555555555555</v>
      </c>
      <c r="G55" s="21">
        <v>20930.555555555555</v>
      </c>
      <c r="H55" s="21">
        <v>20930.555555555555</v>
      </c>
      <c r="I55" s="21">
        <v>21154.259259259259</v>
      </c>
      <c r="J55" s="22">
        <v>20459</v>
      </c>
      <c r="K55" s="21">
        <v>12732.222222222223</v>
      </c>
      <c r="L55" s="21">
        <v>12878.888888888889</v>
      </c>
      <c r="M55" s="21">
        <v>12491.166666666666</v>
      </c>
      <c r="N55" s="21">
        <v>18076.25</v>
      </c>
      <c r="O55" s="22">
        <v>18166</v>
      </c>
      <c r="P55" s="24">
        <f t="shared" si="2"/>
        <v>18374.422067901232</v>
      </c>
      <c r="Q55" s="25">
        <v>1909.8125</v>
      </c>
      <c r="R55" s="25">
        <v>1631.9791666666667</v>
      </c>
      <c r="S55" s="26">
        <v>1875.9821428571429</v>
      </c>
      <c r="T55" s="26">
        <v>1558</v>
      </c>
      <c r="U55" s="26">
        <v>1558</v>
      </c>
      <c r="V55" s="26">
        <v>1732.5961538461538</v>
      </c>
      <c r="W55" s="26">
        <v>1968.9473684210527</v>
      </c>
      <c r="X55" s="26">
        <v>1968.6842105263158</v>
      </c>
      <c r="Y55" s="26">
        <v>1979.2105263157894</v>
      </c>
      <c r="Z55" s="26">
        <v>1916.8809523809523</v>
      </c>
      <c r="AA55" s="26">
        <v>1950.1388888888889</v>
      </c>
      <c r="AB55" s="26">
        <v>1932.6470588235295</v>
      </c>
      <c r="AC55" s="27">
        <f t="shared" si="1"/>
        <v>1831.9065807272075</v>
      </c>
      <c r="AD55" s="28"/>
    </row>
    <row r="56" spans="1:30" ht="24.95" customHeight="1" x14ac:dyDescent="0.2">
      <c r="A56" s="17">
        <v>51</v>
      </c>
      <c r="B56" s="34" t="s">
        <v>22</v>
      </c>
      <c r="C56" s="38"/>
      <c r="D56" s="20">
        <v>8592.64</v>
      </c>
      <c r="E56" s="20">
        <v>8657.2199999999993</v>
      </c>
      <c r="F56" s="21">
        <v>8847.56</v>
      </c>
      <c r="G56" s="21">
        <v>8602</v>
      </c>
      <c r="H56" s="21">
        <v>8621.6</v>
      </c>
      <c r="I56" s="21">
        <v>8623.7800000000007</v>
      </c>
      <c r="J56" s="22">
        <v>8653.6959999999999</v>
      </c>
      <c r="K56" s="21">
        <v>8731.2800000000007</v>
      </c>
      <c r="L56" s="21">
        <v>8765.58</v>
      </c>
      <c r="M56" s="21">
        <v>8810.2000000000007</v>
      </c>
      <c r="N56" s="21">
        <v>9173.8333333333339</v>
      </c>
      <c r="O56" s="22">
        <v>9169.875</v>
      </c>
      <c r="P56" s="24">
        <f t="shared" si="2"/>
        <v>8770.7720277777771</v>
      </c>
      <c r="Q56" s="25">
        <v>1275.953125</v>
      </c>
      <c r="R56" s="25">
        <v>1290.871212121212</v>
      </c>
      <c r="S56" s="26">
        <v>1289.371212121212</v>
      </c>
      <c r="T56" s="26">
        <v>1288.159090909091</v>
      </c>
      <c r="U56" s="26">
        <v>1292.0757575757575</v>
      </c>
      <c r="V56" s="26">
        <v>1308.2121212121212</v>
      </c>
      <c r="W56" s="26">
        <v>1323.628787878788</v>
      </c>
      <c r="X56" s="26">
        <v>1326.125</v>
      </c>
      <c r="Y56" s="26">
        <v>1326.59375</v>
      </c>
      <c r="Z56" s="26">
        <v>1324.628125</v>
      </c>
      <c r="AA56" s="26">
        <v>1332.2265625</v>
      </c>
      <c r="AB56" s="26">
        <v>1333.515625</v>
      </c>
      <c r="AC56" s="27">
        <f t="shared" si="1"/>
        <v>1309.2800307765149</v>
      </c>
      <c r="AD56" s="28"/>
    </row>
    <row r="57" spans="1:30" ht="24.95" customHeight="1" x14ac:dyDescent="0.2">
      <c r="A57" s="17">
        <v>52</v>
      </c>
      <c r="B57" s="34" t="s">
        <v>23</v>
      </c>
      <c r="C57" s="38"/>
      <c r="D57" s="20">
        <v>7981.8571428571431</v>
      </c>
      <c r="E57" s="20">
        <v>8260.3125</v>
      </c>
      <c r="F57" s="21">
        <v>8296</v>
      </c>
      <c r="G57" s="21">
        <v>8305.2857142857138</v>
      </c>
      <c r="H57" s="21">
        <v>8314.5714285714294</v>
      </c>
      <c r="I57" s="21">
        <v>8316.3571428571431</v>
      </c>
      <c r="J57" s="22">
        <v>8413.8571428571431</v>
      </c>
      <c r="K57" s="21">
        <v>8628.8571428571431</v>
      </c>
      <c r="L57" s="21">
        <v>8628.8571428571431</v>
      </c>
      <c r="M57" s="21">
        <v>8623.1428571428569</v>
      </c>
      <c r="N57" s="21">
        <v>8646.5714285714294</v>
      </c>
      <c r="O57" s="22">
        <v>8671.4285714285706</v>
      </c>
      <c r="P57" s="24">
        <f t="shared" si="2"/>
        <v>8423.9248511904752</v>
      </c>
      <c r="Q57" s="25">
        <v>1042.0454545454545</v>
      </c>
      <c r="R57" s="25">
        <v>1145.0961538461538</v>
      </c>
      <c r="S57" s="26">
        <v>1147.5</v>
      </c>
      <c r="T57" s="26">
        <v>1148.0769230769231</v>
      </c>
      <c r="U57" s="26">
        <v>1149.4230769230769</v>
      </c>
      <c r="V57" s="26">
        <v>918.65384615384619</v>
      </c>
      <c r="W57" s="26">
        <v>1233.6538461538462</v>
      </c>
      <c r="X57" s="26">
        <v>1339.7727272727273</v>
      </c>
      <c r="Y57" s="26">
        <v>1339.7727272727273</v>
      </c>
      <c r="Z57" s="26">
        <v>1252.875</v>
      </c>
      <c r="AA57" s="26">
        <v>1338.409090909091</v>
      </c>
      <c r="AB57" s="26">
        <v>1338.8636363636363</v>
      </c>
      <c r="AC57" s="27">
        <f t="shared" si="1"/>
        <v>1199.5118735431236</v>
      </c>
      <c r="AD57" s="28"/>
    </row>
    <row r="58" spans="1:30" ht="24.95" customHeight="1" x14ac:dyDescent="0.2">
      <c r="A58" s="17">
        <v>53</v>
      </c>
      <c r="B58" s="39" t="s">
        <v>24</v>
      </c>
      <c r="C58" s="40"/>
      <c r="D58" s="20">
        <v>8743</v>
      </c>
      <c r="E58" s="20">
        <v>8679</v>
      </c>
      <c r="F58" s="21">
        <v>8973.4</v>
      </c>
      <c r="G58" s="21">
        <v>8973.4</v>
      </c>
      <c r="H58" s="21">
        <v>8858</v>
      </c>
      <c r="I58" s="21">
        <v>8858</v>
      </c>
      <c r="J58" s="22">
        <v>8858</v>
      </c>
      <c r="K58" s="21">
        <v>8858</v>
      </c>
      <c r="L58" s="21">
        <v>8858</v>
      </c>
      <c r="M58" s="21">
        <v>8566.4</v>
      </c>
      <c r="N58" s="21">
        <v>8858</v>
      </c>
      <c r="O58" s="22">
        <v>8566.4</v>
      </c>
      <c r="P58" s="24">
        <f t="shared" si="2"/>
        <v>8804.1333333333332</v>
      </c>
      <c r="Q58" s="25">
        <v>1040.4166666666667</v>
      </c>
      <c r="R58" s="25">
        <v>1142.6785714285713</v>
      </c>
      <c r="S58" s="26">
        <v>1150</v>
      </c>
      <c r="T58" s="26">
        <v>1150</v>
      </c>
      <c r="U58" s="26">
        <v>1150</v>
      </c>
      <c r="V58" s="26">
        <v>1150</v>
      </c>
      <c r="W58" s="26">
        <v>1150</v>
      </c>
      <c r="X58" s="26">
        <v>1150</v>
      </c>
      <c r="Y58" s="26">
        <v>1150</v>
      </c>
      <c r="Z58" s="26">
        <v>1360.75</v>
      </c>
      <c r="AA58" s="26">
        <v>1147.5</v>
      </c>
      <c r="AB58" s="26">
        <v>1147.8125</v>
      </c>
      <c r="AC58" s="27">
        <f t="shared" si="1"/>
        <v>1157.4298115079366</v>
      </c>
      <c r="AD58" s="28"/>
    </row>
    <row r="59" spans="1:30" ht="24.95" customHeight="1" x14ac:dyDescent="0.2">
      <c r="A59" s="17">
        <v>54</v>
      </c>
      <c r="B59" s="41" t="s">
        <v>47</v>
      </c>
      <c r="C59" s="41" t="s">
        <v>48</v>
      </c>
      <c r="D59" s="30">
        <v>4735.0057142857149</v>
      </c>
      <c r="E59" s="20">
        <v>4728.6285714285714</v>
      </c>
      <c r="F59" s="21">
        <v>4721.3142857142857</v>
      </c>
      <c r="G59" s="21">
        <v>4720.5857142857139</v>
      </c>
      <c r="H59" s="21">
        <v>4721.1142857142859</v>
      </c>
      <c r="I59" s="21">
        <v>4722.45</v>
      </c>
      <c r="J59" s="22">
        <v>4721.6285714285714</v>
      </c>
      <c r="K59" s="21">
        <v>4722.528571428571</v>
      </c>
      <c r="L59" s="21">
        <v>4734.0571428571429</v>
      </c>
      <c r="M59" s="21">
        <v>4746.8171428571432</v>
      </c>
      <c r="N59" s="21">
        <v>4741.971428571429</v>
      </c>
      <c r="O59" s="22">
        <v>4735.1875</v>
      </c>
      <c r="P59" s="24">
        <f t="shared" si="2"/>
        <v>4729.2740773809528</v>
      </c>
      <c r="Q59" s="25">
        <v>99.717073170731709</v>
      </c>
      <c r="R59" s="25">
        <v>100.40853658536585</v>
      </c>
      <c r="S59" s="26">
        <v>100.18963414634146</v>
      </c>
      <c r="T59" s="26">
        <v>100.23475609756098</v>
      </c>
      <c r="U59" s="26">
        <v>100.18780487804878</v>
      </c>
      <c r="V59" s="26">
        <v>100.375</v>
      </c>
      <c r="W59" s="26">
        <v>100.72439024390243</v>
      </c>
      <c r="X59" s="26">
        <v>100.78353658536585</v>
      </c>
      <c r="Y59" s="26">
        <v>100.98170731707317</v>
      </c>
      <c r="Z59" s="26">
        <v>101.18780487804878</v>
      </c>
      <c r="AA59" s="26">
        <v>101.7439024390244</v>
      </c>
      <c r="AB59" s="26">
        <v>101.54761904761905</v>
      </c>
      <c r="AC59" s="27">
        <f t="shared" si="1"/>
        <v>100.67348044909021</v>
      </c>
      <c r="AD59" s="28"/>
    </row>
    <row r="60" spans="1:30" ht="24.95" customHeight="1" x14ac:dyDescent="0.2"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D60" s="45"/>
    </row>
    <row r="61" spans="1:30" ht="24.95" customHeight="1" x14ac:dyDescent="0.2"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D61" s="45"/>
    </row>
    <row r="62" spans="1:30" ht="24.95" customHeight="1" x14ac:dyDescent="0.2"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D62" s="45"/>
    </row>
    <row r="63" spans="1:30" ht="24.95" customHeight="1" x14ac:dyDescent="0.2"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D63" s="45"/>
    </row>
    <row r="64" spans="1:30" ht="24.95" customHeight="1" x14ac:dyDescent="0.2"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D64" s="45"/>
    </row>
    <row r="65" spans="14:18" ht="24.95" customHeight="1" x14ac:dyDescent="0.2">
      <c r="N65" s="46"/>
      <c r="O65" s="46"/>
      <c r="P65" s="46"/>
      <c r="Q65" s="47"/>
      <c r="R65" s="47"/>
    </row>
    <row r="66" spans="14:18" ht="24.95" customHeight="1" x14ac:dyDescent="0.2">
      <c r="N66" s="46"/>
      <c r="O66" s="46"/>
      <c r="P66" s="46"/>
      <c r="Q66" s="47"/>
      <c r="R66" s="47"/>
    </row>
    <row r="67" spans="14:18" ht="24.95" customHeight="1" x14ac:dyDescent="0.2">
      <c r="N67" s="46"/>
      <c r="O67" s="46"/>
      <c r="P67" s="46"/>
      <c r="Q67" s="47"/>
      <c r="R67" s="47"/>
    </row>
    <row r="68" spans="14:18" ht="24.95" customHeight="1" x14ac:dyDescent="0.2">
      <c r="N68" s="46"/>
      <c r="O68" s="46"/>
      <c r="P68" s="46"/>
      <c r="Q68" s="47"/>
      <c r="R68" s="47"/>
    </row>
    <row r="69" spans="14:18" ht="24.95" customHeight="1" x14ac:dyDescent="0.2">
      <c r="N69" s="46"/>
      <c r="O69" s="46"/>
      <c r="P69" s="46"/>
      <c r="Q69" s="47"/>
      <c r="R69" s="47"/>
    </row>
    <row r="70" spans="14:18" ht="24.95" customHeight="1" x14ac:dyDescent="0.2">
      <c r="N70" s="46"/>
      <c r="O70" s="46"/>
      <c r="P70" s="46"/>
      <c r="Q70" s="47"/>
      <c r="R70" s="47"/>
    </row>
    <row r="71" spans="14:18" ht="24.95" customHeight="1" x14ac:dyDescent="0.2">
      <c r="N71" s="46"/>
      <c r="O71" s="46"/>
      <c r="P71" s="46"/>
      <c r="Q71" s="47"/>
      <c r="R71" s="47"/>
    </row>
    <row r="72" spans="14:18" ht="24.95" customHeight="1" x14ac:dyDescent="0.2">
      <c r="N72" s="46"/>
      <c r="O72" s="46"/>
      <c r="P72" s="46"/>
      <c r="Q72" s="47"/>
      <c r="R72" s="47"/>
    </row>
    <row r="73" spans="14:18" ht="24.95" customHeight="1" x14ac:dyDescent="0.2">
      <c r="N73" s="46"/>
      <c r="O73" s="46"/>
      <c r="P73" s="46"/>
      <c r="Q73" s="47"/>
      <c r="R73" s="47"/>
    </row>
    <row r="74" spans="14:18" ht="24.95" customHeight="1" x14ac:dyDescent="0.2">
      <c r="N74" s="46"/>
      <c r="O74" s="46"/>
      <c r="P74" s="46"/>
      <c r="Q74" s="47"/>
      <c r="R74" s="47"/>
    </row>
    <row r="75" spans="14:18" ht="24.95" customHeight="1" x14ac:dyDescent="0.2">
      <c r="N75" s="46"/>
      <c r="O75" s="46"/>
      <c r="P75" s="46"/>
      <c r="Q75" s="47"/>
      <c r="R75" s="47"/>
    </row>
    <row r="76" spans="14:18" ht="24.95" customHeight="1" x14ac:dyDescent="0.2">
      <c r="N76" s="46"/>
      <c r="O76" s="46"/>
      <c r="P76" s="46"/>
      <c r="Q76" s="47"/>
      <c r="R76" s="47"/>
    </row>
    <row r="77" spans="14:18" ht="24.95" customHeight="1" x14ac:dyDescent="0.2">
      <c r="N77" s="46"/>
      <c r="O77" s="46"/>
      <c r="P77" s="46"/>
      <c r="Q77" s="47"/>
      <c r="R77" s="47"/>
    </row>
    <row r="78" spans="14:18" ht="24.95" customHeight="1" x14ac:dyDescent="0.2">
      <c r="N78" s="46"/>
      <c r="O78" s="46"/>
      <c r="P78" s="46"/>
      <c r="Q78" s="47"/>
      <c r="R78" s="47"/>
    </row>
    <row r="79" spans="14:18" ht="24.95" customHeight="1" x14ac:dyDescent="0.2">
      <c r="N79" s="46"/>
      <c r="O79" s="46"/>
      <c r="P79" s="46"/>
      <c r="Q79" s="47"/>
      <c r="R79" s="47"/>
    </row>
    <row r="80" spans="14:18" ht="24.95" customHeight="1" x14ac:dyDescent="0.2">
      <c r="N80" s="46"/>
      <c r="O80" s="46"/>
      <c r="P80" s="46"/>
      <c r="Q80" s="47"/>
      <c r="R80" s="47"/>
    </row>
    <row r="81" spans="14:18" ht="24.95" customHeight="1" x14ac:dyDescent="0.2">
      <c r="N81" s="46"/>
      <c r="O81" s="46"/>
      <c r="P81" s="46"/>
      <c r="Q81" s="47"/>
      <c r="R81" s="47"/>
    </row>
    <row r="82" spans="14:18" ht="24.95" customHeight="1" x14ac:dyDescent="0.2">
      <c r="N82" s="46"/>
      <c r="O82" s="46"/>
      <c r="P82" s="46"/>
      <c r="Q82" s="47"/>
      <c r="R82" s="47"/>
    </row>
    <row r="83" spans="14:18" ht="24.95" customHeight="1" x14ac:dyDescent="0.2">
      <c r="N83" s="46"/>
      <c r="O83" s="46"/>
      <c r="P83" s="46"/>
      <c r="Q83" s="47"/>
      <c r="R83" s="47"/>
    </row>
    <row r="84" spans="14:18" ht="24.95" customHeight="1" x14ac:dyDescent="0.2">
      <c r="N84" s="46"/>
      <c r="O84" s="46"/>
      <c r="P84" s="46"/>
      <c r="Q84" s="47"/>
      <c r="R84" s="47"/>
    </row>
    <row r="85" spans="14:18" ht="24.95" customHeight="1" x14ac:dyDescent="0.2">
      <c r="N85" s="46"/>
      <c r="O85" s="46"/>
      <c r="P85" s="46"/>
      <c r="Q85" s="47"/>
      <c r="R85" s="47"/>
    </row>
    <row r="86" spans="14:18" ht="24.95" customHeight="1" x14ac:dyDescent="0.2">
      <c r="N86" s="49"/>
      <c r="O86" s="49"/>
      <c r="P86" s="49"/>
      <c r="Q86" s="50"/>
      <c r="R86" s="50"/>
    </row>
    <row r="87" spans="14:18" ht="24.95" customHeight="1" x14ac:dyDescent="0.2">
      <c r="N87" s="49"/>
      <c r="O87" s="49"/>
      <c r="P87" s="49"/>
      <c r="Q87" s="50"/>
      <c r="R87" s="50"/>
    </row>
    <row r="88" spans="14:18" ht="24.95" customHeight="1" x14ac:dyDescent="0.2">
      <c r="N88" s="49"/>
      <c r="O88" s="49"/>
      <c r="P88" s="49"/>
      <c r="Q88" s="50"/>
      <c r="R88" s="50"/>
    </row>
    <row r="89" spans="14:18" ht="24.95" customHeight="1" x14ac:dyDescent="0.2">
      <c r="N89" s="49"/>
      <c r="O89" s="49"/>
      <c r="P89" s="49"/>
      <c r="Q89" s="50"/>
      <c r="R89" s="50"/>
    </row>
    <row r="90" spans="14:18" ht="24.95" customHeight="1" x14ac:dyDescent="0.2">
      <c r="N90" s="49"/>
      <c r="O90" s="49"/>
      <c r="P90" s="49"/>
      <c r="Q90" s="50"/>
      <c r="R90" s="50"/>
    </row>
    <row r="91" spans="14:18" ht="24.95" customHeight="1" x14ac:dyDescent="0.2">
      <c r="N91" s="49"/>
      <c r="O91" s="49"/>
      <c r="P91" s="49"/>
      <c r="Q91" s="50"/>
      <c r="R91" s="50"/>
    </row>
    <row r="92" spans="14:18" ht="24.95" customHeight="1" x14ac:dyDescent="0.2">
      <c r="N92" s="49"/>
      <c r="O92" s="49"/>
      <c r="P92" s="49"/>
      <c r="Q92" s="50"/>
      <c r="R92" s="50"/>
    </row>
  </sheetData>
  <mergeCells count="8">
    <mergeCell ref="Q2:AC2"/>
    <mergeCell ref="D2:P2"/>
    <mergeCell ref="A4:A5"/>
    <mergeCell ref="D3:P3"/>
    <mergeCell ref="D4:P4"/>
    <mergeCell ref="Q4:AC4"/>
    <mergeCell ref="B4:C5"/>
    <mergeCell ref="Q3:AC3"/>
  </mergeCells>
  <phoneticPr fontId="2" type="noConversion"/>
  <pageMargins left="0.25" right="0.25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Research_3</vt:lpstr>
      <vt:lpstr>Research_3!Print_Titles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DAM LAB</cp:lastModifiedBy>
  <cp:lastPrinted>2023-01-23T05:10:48Z</cp:lastPrinted>
  <dcterms:created xsi:type="dcterms:W3CDTF">2011-12-19T07:50:24Z</dcterms:created>
  <dcterms:modified xsi:type="dcterms:W3CDTF">2025-01-12T08:34:20Z</dcterms:modified>
</cp:coreProperties>
</file>