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Monthly &amp; Yearly Average" sheetId="4" r:id="rId1"/>
  </sheets>
  <definedNames>
    <definedName name="_xlnm.Print_Titles" localSheetId="0">'Monthly &amp; Yearly Average'!$A:$E,'Monthly &amp; Yearly Average'!$3:$5</definedName>
  </definedNames>
  <calcPr calcId="144525"/>
</workbook>
</file>

<file path=xl/calcChain.xml><?xml version="1.0" encoding="utf-8"?>
<calcChain xmlns="http://schemas.openxmlformats.org/spreadsheetml/2006/main">
  <c r="AE56" i="4" l="1"/>
  <c r="R56" i="4"/>
  <c r="AE55" i="4"/>
  <c r="R55" i="4"/>
  <c r="S4" i="4" l="1"/>
  <c r="AE42" i="4" l="1"/>
  <c r="R42" i="4"/>
  <c r="AE41" i="4"/>
  <c r="R41" i="4"/>
  <c r="AE40" i="4"/>
  <c r="R40" i="4"/>
  <c r="AE39" i="4"/>
  <c r="R39" i="4"/>
  <c r="AE38" i="4"/>
  <c r="R38" i="4"/>
  <c r="AE37" i="4"/>
  <c r="R37" i="4"/>
  <c r="AE36" i="4"/>
  <c r="R36" i="4"/>
  <c r="AE35" i="4"/>
  <c r="R35" i="4"/>
  <c r="AE34" i="4"/>
  <c r="R34" i="4"/>
  <c r="AE33" i="4"/>
  <c r="R33" i="4"/>
  <c r="AE32" i="4"/>
  <c r="R32" i="4"/>
  <c r="AE31" i="4"/>
  <c r="R31" i="4"/>
  <c r="AE30" i="4"/>
  <c r="R30" i="4"/>
  <c r="AE29" i="4"/>
  <c r="R29" i="4"/>
  <c r="AE28" i="4"/>
  <c r="R28" i="4"/>
  <c r="AE27" i="4"/>
  <c r="R27" i="4"/>
  <c r="AE26" i="4"/>
  <c r="R26" i="4"/>
  <c r="AE25" i="4"/>
  <c r="R25" i="4"/>
  <c r="AE24" i="4"/>
  <c r="R24" i="4"/>
  <c r="AE23" i="4"/>
  <c r="R23" i="4"/>
  <c r="AE22" i="4"/>
  <c r="R22" i="4"/>
  <c r="AE21" i="4"/>
  <c r="R21" i="4"/>
  <c r="AE20" i="4"/>
  <c r="R20" i="4"/>
  <c r="AE19" i="4"/>
  <c r="R19" i="4"/>
  <c r="AE18" i="4"/>
  <c r="R18" i="4"/>
  <c r="AE17" i="4"/>
  <c r="R17" i="4"/>
  <c r="AE16" i="4"/>
  <c r="R16" i="4"/>
  <c r="AE15" i="4"/>
  <c r="R15" i="4"/>
  <c r="AE14" i="4"/>
  <c r="R14" i="4"/>
  <c r="AE13" i="4"/>
  <c r="R13" i="4"/>
  <c r="AE12" i="4"/>
  <c r="R12" i="4"/>
  <c r="AE11" i="4"/>
  <c r="R11" i="4"/>
  <c r="AE10" i="4"/>
  <c r="R10" i="4"/>
  <c r="AE9" i="4"/>
  <c r="R9" i="4"/>
  <c r="AE8" i="4"/>
  <c r="R8" i="4"/>
  <c r="AE7" i="4"/>
  <c r="R7" i="4"/>
  <c r="AE6" i="4"/>
  <c r="R6" i="4"/>
  <c r="AE43" i="4" l="1"/>
  <c r="AE44" i="4"/>
  <c r="AE45" i="4"/>
  <c r="AE46" i="4"/>
  <c r="AE47" i="4"/>
  <c r="AE48" i="4"/>
  <c r="AE49" i="4"/>
  <c r="AE50" i="4"/>
  <c r="AE51" i="4"/>
  <c r="AE52" i="4"/>
  <c r="AE53" i="4"/>
  <c r="AE54" i="4"/>
  <c r="R43" i="4"/>
  <c r="R44" i="4"/>
  <c r="R45" i="4"/>
  <c r="R46" i="4"/>
  <c r="R47" i="4"/>
  <c r="R48" i="4"/>
  <c r="R49" i="4"/>
  <c r="R50" i="4"/>
  <c r="R51" i="4"/>
  <c r="R52" i="4"/>
  <c r="R53" i="4"/>
  <c r="R54" i="4"/>
</calcChain>
</file>

<file path=xl/sharedStrings.xml><?xml version="1.0" encoding="utf-8"?>
<sst xmlns="http://schemas.openxmlformats.org/spreadsheetml/2006/main" count="142" uniqueCount="72">
  <si>
    <t>cvBKvix evRvi `i(KzB›Uvj/UvKvq)</t>
  </si>
  <si>
    <t>LyPiv evRvi `i(‡KwR/UvKvq)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</si>
  <si>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</si>
  <si>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</si>
  <si>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</si>
  <si>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</si>
  <si>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</si>
  <si>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</si>
  <si>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</si>
  <si>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</si>
  <si>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</si>
  <si>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</si>
  <si>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</si>
  <si>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</si>
  <si>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</si>
  <si>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</si>
  <si>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নং</t>
  </si>
  <si>
    <t>পণ্যের নাম</t>
  </si>
  <si>
    <t>শাক-সবজি- আলু দেশী</t>
  </si>
  <si>
    <t xml:space="preserve">       আলু হল্যান্ড সাদা</t>
  </si>
  <si>
    <t xml:space="preserve">       আলু হল্যান্ড লাল</t>
  </si>
  <si>
    <t xml:space="preserve">       মিষ্টি আলু </t>
  </si>
  <si>
    <t xml:space="preserve">       বেগুন (লম্বা)</t>
  </si>
  <si>
    <t xml:space="preserve">       বেগুন (গোল)</t>
  </si>
  <si>
    <t xml:space="preserve">       পটল </t>
  </si>
  <si>
    <t xml:space="preserve">       চালকুমড়া </t>
  </si>
  <si>
    <t xml:space="preserve">       মিষ্টিকুমড়া </t>
  </si>
  <si>
    <t xml:space="preserve">       লাউ </t>
  </si>
  <si>
    <t xml:space="preserve">       উচ্ছে </t>
  </si>
  <si>
    <t xml:space="preserve">       করলা </t>
  </si>
  <si>
    <t xml:space="preserve">       কাঁচা পেঁপে </t>
  </si>
  <si>
    <t xml:space="preserve">       মুখিকচু </t>
  </si>
  <si>
    <t xml:space="preserve">       পানিকচু </t>
  </si>
  <si>
    <t xml:space="preserve">       কচুরলতি </t>
  </si>
  <si>
    <t xml:space="preserve">       কাকরল </t>
  </si>
  <si>
    <t xml:space="preserve">       ঢেঁড়স</t>
  </si>
  <si>
    <t xml:space="preserve">       শসা</t>
  </si>
  <si>
    <t xml:space="preserve">       ক্ষিরা</t>
  </si>
  <si>
    <t xml:space="preserve">       শিম</t>
  </si>
  <si>
    <t xml:space="preserve">       বরবটি</t>
  </si>
  <si>
    <t xml:space="preserve">       টমোটো-পাঁকা</t>
  </si>
  <si>
    <t xml:space="preserve">       মটরশুটি</t>
  </si>
  <si>
    <t xml:space="preserve">       ঝিংগা</t>
  </si>
  <si>
    <t xml:space="preserve">       চিচিংগা</t>
  </si>
  <si>
    <t xml:space="preserve">       ধুন্দল</t>
  </si>
  <si>
    <t xml:space="preserve">       মূলাশাক</t>
  </si>
  <si>
    <t xml:space="preserve">       লালশাক</t>
  </si>
  <si>
    <t xml:space="preserve">       পালংশাক</t>
  </si>
  <si>
    <t xml:space="preserve">       পুঁইশাক</t>
  </si>
  <si>
    <t xml:space="preserve">       ডাটা</t>
  </si>
  <si>
    <t xml:space="preserve">       ফুলকপি</t>
  </si>
  <si>
    <t xml:space="preserve">       বাঁধাকপি</t>
  </si>
  <si>
    <t xml:space="preserve">       ব্রোকলি</t>
  </si>
  <si>
    <t xml:space="preserve">       ওলকপি</t>
  </si>
  <si>
    <t xml:space="preserve">       গাজর</t>
  </si>
  <si>
    <t xml:space="preserve">       কাঁচাকলা</t>
  </si>
  <si>
    <t xml:space="preserve">       মূলা- দেশী/ চাইনিজ</t>
  </si>
  <si>
    <r>
      <rPr>
        <b/>
        <sz val="12"/>
        <rFont val="NikoshBAN"/>
      </rPr>
      <t xml:space="preserve">বিবিধঃ </t>
    </r>
    <r>
      <rPr>
        <sz val="12"/>
        <rFont val="NikoshBAN"/>
      </rPr>
      <t xml:space="preserve"> চিনি- দেশী</t>
    </r>
  </si>
  <si>
    <t>চিনি- আমদানীকৃত</t>
  </si>
  <si>
    <t>গুড়- আখের</t>
  </si>
  <si>
    <t xml:space="preserve"> গুড়- খেজুর</t>
  </si>
  <si>
    <r>
      <rPr>
        <b/>
        <sz val="12"/>
        <rFont val="NikoshBAN"/>
      </rPr>
      <t>লবন-</t>
    </r>
    <r>
      <rPr>
        <sz val="12"/>
        <rFont val="NikoshBAN"/>
      </rPr>
      <t xml:space="preserve"> আয়োডিনযুক্ত (প্যাকেট)</t>
    </r>
  </si>
  <si>
    <t>লবন- সাধারণমানের (লুজ)</t>
  </si>
  <si>
    <r>
      <rPr>
        <b/>
        <sz val="12"/>
        <rFont val="NikoshBAN"/>
      </rPr>
      <t>ভুষিঃ</t>
    </r>
    <r>
      <rPr>
        <sz val="12"/>
        <rFont val="NikoshBAN"/>
      </rPr>
      <t xml:space="preserve"> মশুর </t>
    </r>
  </si>
  <si>
    <t>ভুষি- ছোলা</t>
  </si>
  <si>
    <t>ভুষি- খেসারী</t>
  </si>
  <si>
    <t>ভুষি- গম</t>
  </si>
  <si>
    <t>ভুষি- ধানের কুড়া</t>
  </si>
  <si>
    <r>
      <rPr>
        <b/>
        <sz val="12"/>
        <rFont val="NikoshBAN"/>
      </rPr>
      <t>লাকড়ীঃ</t>
    </r>
    <r>
      <rPr>
        <sz val="12"/>
        <rFont val="NikoshBAN"/>
      </rPr>
      <t>- চেড়াই-আম/অন্যান্য</t>
    </r>
  </si>
  <si>
    <t>mvj-2024</t>
  </si>
  <si>
    <t>-</t>
  </si>
  <si>
    <t>কৃষি বিপণন অধিদপ্তর, খামারবাড়ি, ফার্মগেট, ঢাকা-1215,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</si>
</sst>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[$-5000445]00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9"/>
      <name val="SutonnyMJ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0"/>
      <color indexed="10"/>
      <name val="Arial"/>
      <family val="2"/>
    </font>
    <font>
      <sz val="12"/>
      <name val="NikoshBAN"/>
    </font>
    <font>
      <b/>
      <sz val="12"/>
      <name val="NikoshBAN"/>
    </font>
    <font>
      <sz val="10"/>
      <name val="NikoshBAN"/>
    </font>
    <font>
      <sz val="10"/>
      <color indexed="10"/>
      <name val="NikoshBAN"/>
    </font>
    <font>
      <sz val="16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5" fillId="0" borderId="0" xfId="1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3" borderId="2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5" fillId="4" borderId="2" xfId="1" quotePrefix="1" applyNumberFormat="1" applyFont="1" applyFill="1" applyBorder="1" applyAlignment="1">
      <alignment horizontal="center" vertical="center"/>
    </xf>
    <xf numFmtId="0" fontId="3" fillId="5" borderId="2" xfId="1" applyNumberFormat="1" applyFont="1" applyFill="1" applyBorder="1" applyAlignment="1">
      <alignment horizontal="center" vertical="center" wrapText="1"/>
    </xf>
    <xf numFmtId="43" fontId="7" fillId="5" borderId="2" xfId="1" quotePrefix="1" applyNumberFormat="1" applyFont="1" applyFill="1" applyBorder="1" applyAlignment="1">
      <alignment horizontal="center" vertical="center"/>
    </xf>
    <xf numFmtId="165" fontId="9" fillId="0" borderId="0" xfId="1" quotePrefix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164" fontId="5" fillId="0" borderId="2" xfId="1" applyNumberFormat="1" applyFont="1" applyBorder="1" applyAlignment="1">
      <alignment horizontal="center" vertical="center"/>
    </xf>
    <xf numFmtId="43" fontId="5" fillId="5" borderId="2" xfId="1" quotePrefix="1" applyNumberFormat="1" applyFont="1" applyFill="1" applyBorder="1" applyAlignment="1">
      <alignment horizontal="center" vertical="center"/>
    </xf>
    <xf numFmtId="43" fontId="5" fillId="0" borderId="2" xfId="1" applyNumberFormat="1" applyFont="1" applyBorder="1" applyAlignment="1">
      <alignment horizontal="center" vertical="center"/>
    </xf>
    <xf numFmtId="164" fontId="5" fillId="0" borderId="2" xfId="1" quotePrefix="1" applyNumberFormat="1" applyFont="1" applyBorder="1" applyAlignment="1">
      <alignment horizontal="center" vertical="center"/>
    </xf>
    <xf numFmtId="166" fontId="15" fillId="0" borderId="12" xfId="0" applyNumberFormat="1" applyFont="1" applyBorder="1" applyAlignment="1">
      <alignment horizontal="center" vertical="top"/>
    </xf>
    <xf numFmtId="166" fontId="15" fillId="0" borderId="2" xfId="0" applyNumberFormat="1" applyFont="1" applyBorder="1" applyAlignment="1">
      <alignment horizontal="center" vertical="top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43" fontId="5" fillId="0" borderId="2" xfId="1" quotePrefix="1" applyNumberFormat="1" applyFont="1" applyBorder="1" applyAlignment="1">
      <alignment horizontal="center" vertical="center"/>
    </xf>
    <xf numFmtId="0" fontId="15" fillId="0" borderId="3" xfId="0" applyFont="1" applyBorder="1" applyAlignment="1">
      <alignment vertical="top"/>
    </xf>
    <xf numFmtId="0" fontId="15" fillId="0" borderId="8" xfId="0" applyFont="1" applyBorder="1" applyAlignment="1">
      <alignment vertical="top"/>
    </xf>
    <xf numFmtId="0" fontId="15" fillId="0" borderId="4" xfId="0" applyFont="1" applyBorder="1" applyAlignment="1">
      <alignment vertical="top"/>
    </xf>
    <xf numFmtId="0" fontId="15" fillId="0" borderId="3" xfId="0" applyFont="1" applyFill="1" applyBorder="1" applyAlignment="1">
      <alignment vertical="top"/>
    </xf>
    <xf numFmtId="0" fontId="15" fillId="0" borderId="8" xfId="0" applyFont="1" applyFill="1" applyBorder="1" applyAlignment="1">
      <alignment vertical="top"/>
    </xf>
    <xf numFmtId="0" fontId="15" fillId="0" borderId="4" xfId="0" applyFont="1" applyFill="1" applyBorder="1" applyAlignment="1">
      <alignment vertical="top"/>
    </xf>
    <xf numFmtId="164" fontId="17" fillId="0" borderId="2" xfId="1" applyNumberFormat="1" applyFont="1" applyBorder="1" applyAlignment="1">
      <alignment horizontal="center" vertical="center"/>
    </xf>
    <xf numFmtId="164" fontId="17" fillId="4" borderId="2" xfId="1" quotePrefix="1" applyNumberFormat="1" applyFont="1" applyFill="1" applyBorder="1" applyAlignment="1">
      <alignment horizontal="center" vertical="center"/>
    </xf>
    <xf numFmtId="43" fontId="17" fillId="0" borderId="2" xfId="1" applyNumberFormat="1" applyFont="1" applyBorder="1" applyAlignment="1">
      <alignment horizontal="center" vertical="center"/>
    </xf>
    <xf numFmtId="43" fontId="17" fillId="5" borderId="2" xfId="1" quotePrefix="1" applyNumberFormat="1" applyFont="1" applyFill="1" applyBorder="1" applyAlignment="1">
      <alignment horizontal="center" vertical="center"/>
    </xf>
    <xf numFmtId="164" fontId="18" fillId="0" borderId="0" xfId="1" quotePrefix="1" applyNumberFormat="1" applyFont="1" applyBorder="1" applyAlignment="1">
      <alignment horizontal="center" vertical="center"/>
    </xf>
    <xf numFmtId="164" fontId="17" fillId="0" borderId="0" xfId="1" quotePrefix="1" applyNumberFormat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5" fillId="0" borderId="3" xfId="0" applyFont="1" applyBorder="1" applyAlignment="1">
      <alignment horizontal="left" vertical="top"/>
    </xf>
    <xf numFmtId="0" fontId="15" fillId="0" borderId="8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9"/>
  <sheetViews>
    <sheetView tabSelected="1" zoomScale="115" zoomScaleNormal="115" workbookViewId="0">
      <pane xSplit="5" ySplit="5" topLeftCell="F6" activePane="bottomRight" state="frozen"/>
      <selection pane="topRight" activeCell="F1" sqref="F1"/>
      <selection pane="bottomLeft" activeCell="A5" sqref="A5"/>
      <selection pane="bottomRight" activeCell="F6" sqref="F6"/>
    </sheetView>
  </sheetViews>
  <sheetFormatPr defaultRowHeight="21.95" customHeight="1" x14ac:dyDescent="0.2"/>
  <cols>
    <col min="1" max="1" width="6.5703125" style="1" customWidth="1"/>
    <col min="2" max="5" width="6.85546875" style="2" customWidth="1"/>
    <col min="6" max="18" width="8.140625" style="3" customWidth="1"/>
    <col min="19" max="30" width="8.140625" style="5" customWidth="1"/>
    <col min="31" max="31" width="8.140625" style="3" customWidth="1"/>
    <col min="32" max="51" width="8.140625" style="5" customWidth="1"/>
    <col min="52" max="16384" width="9.140625" style="5"/>
  </cols>
  <sheetData>
    <row r="1" spans="1:32" s="52" customFormat="1" ht="21.95" customHeight="1" x14ac:dyDescent="0.2">
      <c r="A1" s="49" t="s">
        <v>71</v>
      </c>
      <c r="B1" s="50"/>
      <c r="C1" s="50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AC1" s="51"/>
    </row>
    <row r="2" spans="1:32" s="9" customFormat="1" ht="21.95" customHeight="1" x14ac:dyDescent="0.2">
      <c r="A2" s="13"/>
      <c r="B2" s="13"/>
      <c r="C2" s="13"/>
      <c r="D2" s="13"/>
      <c r="E2" s="13"/>
      <c r="F2" s="64" t="s">
        <v>2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 t="s">
        <v>2</v>
      </c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8"/>
    </row>
    <row r="3" spans="1:32" s="11" customFormat="1" ht="21.95" customHeight="1" x14ac:dyDescent="0.2">
      <c r="A3" s="14"/>
      <c r="B3" s="14"/>
      <c r="C3" s="14"/>
      <c r="D3" s="14"/>
      <c r="E3" s="14"/>
      <c r="F3" s="65" t="s">
        <v>0</v>
      </c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 t="s">
        <v>1</v>
      </c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15"/>
      <c r="AF3" s="10"/>
    </row>
    <row r="4" spans="1:32" s="1" customFormat="1" ht="21.95" customHeight="1" x14ac:dyDescent="0.2">
      <c r="A4" s="56" t="s">
        <v>16</v>
      </c>
      <c r="B4" s="58" t="s">
        <v>17</v>
      </c>
      <c r="C4" s="59"/>
      <c r="D4" s="59"/>
      <c r="E4" s="60"/>
      <c r="F4" s="66" t="s">
        <v>69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7" t="str">
        <f>F4</f>
        <v>mvj-2024</v>
      </c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4"/>
    </row>
    <row r="5" spans="1:32" s="1" customFormat="1" ht="21.95" customHeight="1" x14ac:dyDescent="0.2">
      <c r="A5" s="57"/>
      <c r="B5" s="61"/>
      <c r="C5" s="62"/>
      <c r="D5" s="62"/>
      <c r="E5" s="63"/>
      <c r="F5" s="16" t="s">
        <v>3</v>
      </c>
      <c r="G5" s="16" t="s">
        <v>4</v>
      </c>
      <c r="H5" s="16" t="s">
        <v>5</v>
      </c>
      <c r="I5" s="16" t="s">
        <v>6</v>
      </c>
      <c r="J5" s="16" t="s">
        <v>7</v>
      </c>
      <c r="K5" s="16" t="s">
        <v>8</v>
      </c>
      <c r="L5" s="16" t="s">
        <v>9</v>
      </c>
      <c r="M5" s="16" t="s">
        <v>10</v>
      </c>
      <c r="N5" s="16" t="s">
        <v>11</v>
      </c>
      <c r="O5" s="16" t="s">
        <v>12</v>
      </c>
      <c r="P5" s="16" t="s">
        <v>13</v>
      </c>
      <c r="Q5" s="17" t="s">
        <v>14</v>
      </c>
      <c r="R5" s="20" t="s">
        <v>15</v>
      </c>
      <c r="S5" s="18" t="s">
        <v>3</v>
      </c>
      <c r="T5" s="18" t="s">
        <v>4</v>
      </c>
      <c r="U5" s="18" t="s">
        <v>5</v>
      </c>
      <c r="V5" s="18" t="s">
        <v>6</v>
      </c>
      <c r="W5" s="18" t="s">
        <v>7</v>
      </c>
      <c r="X5" s="18" t="s">
        <v>8</v>
      </c>
      <c r="Y5" s="18" t="s">
        <v>9</v>
      </c>
      <c r="Z5" s="18" t="s">
        <v>10</v>
      </c>
      <c r="AA5" s="18" t="s">
        <v>11</v>
      </c>
      <c r="AB5" s="18" t="s">
        <v>12</v>
      </c>
      <c r="AC5" s="18" t="s">
        <v>13</v>
      </c>
      <c r="AD5" s="19" t="s">
        <v>14</v>
      </c>
      <c r="AE5" s="22" t="s">
        <v>15</v>
      </c>
      <c r="AF5" s="12"/>
    </row>
    <row r="6" spans="1:32" s="27" customFormat="1" ht="21.95" customHeight="1" x14ac:dyDescent="0.2">
      <c r="A6" s="32">
        <v>221</v>
      </c>
      <c r="B6" s="37" t="s">
        <v>18</v>
      </c>
      <c r="C6" s="38"/>
      <c r="D6" s="38"/>
      <c r="E6" s="39"/>
      <c r="F6" s="43">
        <v>4790.8358974358971</v>
      </c>
      <c r="G6" s="43">
        <v>3279.0604166666662</v>
      </c>
      <c r="H6" s="43">
        <v>3811.1585365853657</v>
      </c>
      <c r="I6" s="43">
        <v>4827.03125</v>
      </c>
      <c r="J6" s="43">
        <v>5409.3421052631575</v>
      </c>
      <c r="K6" s="43">
        <v>5609.2857142857147</v>
      </c>
      <c r="L6" s="43">
        <v>5790.2142857142853</v>
      </c>
      <c r="M6" s="43">
        <v>5719.791666666667</v>
      </c>
      <c r="N6" s="43">
        <v>5536.2903225806449</v>
      </c>
      <c r="O6" s="43">
        <v>5658.916666666667</v>
      </c>
      <c r="P6" s="43">
        <v>6490.7258064516127</v>
      </c>
      <c r="Q6" s="43">
        <v>6639.1129032258077</v>
      </c>
      <c r="R6" s="44">
        <f t="shared" ref="R6:R42" si="0">AVERAGE(F6:Q6)</f>
        <v>5296.8137976285398</v>
      </c>
      <c r="S6" s="45">
        <v>55.037179487179479</v>
      </c>
      <c r="T6" s="45">
        <v>39.173958333333339</v>
      </c>
      <c r="U6" s="45">
        <v>43.706249999999997</v>
      </c>
      <c r="V6" s="45">
        <v>54.771875000000001</v>
      </c>
      <c r="W6" s="45">
        <v>60.923684210526325</v>
      </c>
      <c r="X6" s="45">
        <v>62.771428571428572</v>
      </c>
      <c r="Y6" s="45">
        <v>64.739285714285714</v>
      </c>
      <c r="Z6" s="45">
        <v>63.502604166666671</v>
      </c>
      <c r="AA6" s="45">
        <v>61.439516129032256</v>
      </c>
      <c r="AB6" s="45">
        <v>62.788333333333334</v>
      </c>
      <c r="AC6" s="45">
        <v>71.439516129032256</v>
      </c>
      <c r="AD6" s="45">
        <v>73.842741935483872</v>
      </c>
      <c r="AE6" s="46">
        <f t="shared" ref="AE6:AE42" si="1">AVERAGE(S6:AD6)</f>
        <v>59.511364417525158</v>
      </c>
      <c r="AF6" s="47"/>
    </row>
    <row r="7" spans="1:32" s="27" customFormat="1" ht="21.95" customHeight="1" x14ac:dyDescent="0.2">
      <c r="A7" s="33">
        <v>222</v>
      </c>
      <c r="B7" s="37" t="s">
        <v>19</v>
      </c>
      <c r="C7" s="38"/>
      <c r="D7" s="38"/>
      <c r="E7" s="39"/>
      <c r="F7" s="43">
        <v>4309.5555555555557</v>
      </c>
      <c r="G7" s="43">
        <v>2364.1493055555557</v>
      </c>
      <c r="H7" s="43">
        <v>2875.7378472222226</v>
      </c>
      <c r="I7" s="43">
        <v>4092.3460144927535</v>
      </c>
      <c r="J7" s="43">
        <v>4463.9695652173914</v>
      </c>
      <c r="K7" s="43">
        <v>4894.7222222222226</v>
      </c>
      <c r="L7" s="43">
        <v>5095.3488372093025</v>
      </c>
      <c r="M7" s="43">
        <v>5020.7364341085267</v>
      </c>
      <c r="N7" s="43">
        <v>4868.039772727273</v>
      </c>
      <c r="O7" s="43">
        <v>5026.395348837209</v>
      </c>
      <c r="P7" s="43">
        <v>6204.312015503875</v>
      </c>
      <c r="Q7" s="43">
        <v>5780.6364942528726</v>
      </c>
      <c r="R7" s="44">
        <f t="shared" si="0"/>
        <v>4582.9957844087303</v>
      </c>
      <c r="S7" s="45">
        <v>49.040254237288131</v>
      </c>
      <c r="T7" s="45">
        <v>28.861394557823132</v>
      </c>
      <c r="U7" s="45">
        <v>33.507978723404257</v>
      </c>
      <c r="V7" s="45">
        <v>46.117753623188399</v>
      </c>
      <c r="W7" s="45">
        <v>50.285326086956523</v>
      </c>
      <c r="X7" s="45">
        <v>54.81111111111111</v>
      </c>
      <c r="Y7" s="45">
        <v>57.081395348837198</v>
      </c>
      <c r="Z7" s="45">
        <v>56.267441860465119</v>
      </c>
      <c r="AA7" s="45">
        <v>54.47443181818182</v>
      </c>
      <c r="AB7" s="45">
        <v>55.685795454545456</v>
      </c>
      <c r="AC7" s="45">
        <v>67.558139534883722</v>
      </c>
      <c r="AD7" s="45">
        <v>65.638888888888886</v>
      </c>
      <c r="AE7" s="46">
        <f t="shared" si="1"/>
        <v>51.610825937131146</v>
      </c>
      <c r="AF7" s="47"/>
    </row>
    <row r="8" spans="1:32" s="27" customFormat="1" ht="21.95" customHeight="1" x14ac:dyDescent="0.2">
      <c r="A8" s="32">
        <v>223</v>
      </c>
      <c r="B8" s="37" t="s">
        <v>20</v>
      </c>
      <c r="C8" s="38"/>
      <c r="D8" s="38"/>
      <c r="E8" s="39"/>
      <c r="F8" s="43">
        <v>4031.8978260869558</v>
      </c>
      <c r="G8" s="43">
        <v>2417.7750000000001</v>
      </c>
      <c r="H8" s="43">
        <v>2965.4336734693879</v>
      </c>
      <c r="I8" s="43">
        <v>4141.536458333333</v>
      </c>
      <c r="J8" s="43">
        <v>4493.1914893617022</v>
      </c>
      <c r="K8" s="43">
        <v>4888.4308510638302</v>
      </c>
      <c r="L8" s="43">
        <v>5058.7765957446809</v>
      </c>
      <c r="M8" s="43">
        <v>4965.760869565217</v>
      </c>
      <c r="N8" s="43">
        <v>4878.079710144927</v>
      </c>
      <c r="O8" s="43">
        <v>5095.452898550725</v>
      </c>
      <c r="P8" s="43">
        <v>6429.9916666666659</v>
      </c>
      <c r="Q8" s="43">
        <v>6294.4727891156463</v>
      </c>
      <c r="R8" s="44">
        <f t="shared" si="0"/>
        <v>4638.3999856752562</v>
      </c>
      <c r="S8" s="45">
        <v>46.216847826086948</v>
      </c>
      <c r="T8" s="45">
        <v>29.18</v>
      </c>
      <c r="U8" s="45">
        <v>34.364795918367349</v>
      </c>
      <c r="V8" s="45">
        <v>46.006076388888893</v>
      </c>
      <c r="W8" s="45">
        <v>49.75957446808512</v>
      </c>
      <c r="X8" s="45">
        <v>53.914893617021278</v>
      </c>
      <c r="Y8" s="45">
        <v>56.005319148936159</v>
      </c>
      <c r="Z8" s="45">
        <v>55.066489361702125</v>
      </c>
      <c r="AA8" s="45">
        <v>53.670212765957444</v>
      </c>
      <c r="AB8" s="45">
        <v>55.885460992907802</v>
      </c>
      <c r="AC8" s="45">
        <v>69.451797385620921</v>
      </c>
      <c r="AD8" s="45">
        <v>69.133503401360556</v>
      </c>
      <c r="AE8" s="46">
        <f t="shared" si="1"/>
        <v>51.554580939577882</v>
      </c>
      <c r="AF8" s="47"/>
    </row>
    <row r="9" spans="1:32" s="27" customFormat="1" ht="21.95" customHeight="1" x14ac:dyDescent="0.2">
      <c r="A9" s="33">
        <v>224</v>
      </c>
      <c r="B9" s="37" t="s">
        <v>21</v>
      </c>
      <c r="C9" s="38"/>
      <c r="D9" s="38"/>
      <c r="E9" s="39"/>
      <c r="F9" s="43">
        <v>4034.1111111111109</v>
      </c>
      <c r="G9" s="43">
        <v>3365.1041666666665</v>
      </c>
      <c r="H9" s="43">
        <v>3098.9247311827958</v>
      </c>
      <c r="I9" s="43">
        <v>2981.25</v>
      </c>
      <c r="J9" s="43">
        <v>2895</v>
      </c>
      <c r="K9" s="43">
        <v>2920.1923076923076</v>
      </c>
      <c r="L9" s="43">
        <v>3152.0784313725489</v>
      </c>
      <c r="M9" s="43">
        <v>3641.625</v>
      </c>
      <c r="N9" s="43">
        <v>3822.5</v>
      </c>
      <c r="O9" s="43">
        <v>4150</v>
      </c>
      <c r="P9" s="43" t="s">
        <v>70</v>
      </c>
      <c r="Q9" s="43">
        <v>4700</v>
      </c>
      <c r="R9" s="44">
        <f t="shared" si="0"/>
        <v>3523.7077952750392</v>
      </c>
      <c r="S9" s="45">
        <v>49.639215686274511</v>
      </c>
      <c r="T9" s="45">
        <v>41.46</v>
      </c>
      <c r="U9" s="45">
        <v>38.305989583333329</v>
      </c>
      <c r="V9" s="45">
        <v>36.247549019607838</v>
      </c>
      <c r="W9" s="45">
        <v>35.768571428571427</v>
      </c>
      <c r="X9" s="45">
        <v>35.700892857142854</v>
      </c>
      <c r="Y9" s="45">
        <v>38.449019607843134</v>
      </c>
      <c r="Z9" s="45">
        <v>42.90625</v>
      </c>
      <c r="AA9" s="45">
        <v>44.75</v>
      </c>
      <c r="AB9" s="45">
        <v>48.7</v>
      </c>
      <c r="AC9" s="45">
        <v>53.6875</v>
      </c>
      <c r="AD9" s="45">
        <v>53.5</v>
      </c>
      <c r="AE9" s="46">
        <f t="shared" si="1"/>
        <v>43.259582348564429</v>
      </c>
      <c r="AF9" s="47"/>
    </row>
    <row r="10" spans="1:32" ht="21.95" customHeight="1" x14ac:dyDescent="0.2">
      <c r="A10" s="32">
        <v>225</v>
      </c>
      <c r="B10" s="37" t="s">
        <v>22</v>
      </c>
      <c r="C10" s="38"/>
      <c r="D10" s="38"/>
      <c r="E10" s="39"/>
      <c r="F10" s="43">
        <v>4179.5089285714284</v>
      </c>
      <c r="G10" s="43">
        <v>3231.0267857142858</v>
      </c>
      <c r="H10" s="43">
        <v>2704.4956140350878</v>
      </c>
      <c r="I10" s="43">
        <v>2306.0672514619878</v>
      </c>
      <c r="J10" s="43">
        <v>3732.1929824561403</v>
      </c>
      <c r="K10" s="43">
        <v>3736.7105263157896</v>
      </c>
      <c r="L10" s="43">
        <v>4867.3132183908037</v>
      </c>
      <c r="M10" s="43">
        <v>4261.9971264367814</v>
      </c>
      <c r="N10" s="43">
        <v>4611.8786549707611</v>
      </c>
      <c r="O10" s="43">
        <v>6217.0614035087719</v>
      </c>
      <c r="P10" s="43">
        <v>4776.0964912280706</v>
      </c>
      <c r="Q10" s="43">
        <v>3538.988095238095</v>
      </c>
      <c r="R10" s="44">
        <f t="shared" si="0"/>
        <v>4013.6114231939996</v>
      </c>
      <c r="S10" s="45">
        <v>51.385714285714293</v>
      </c>
      <c r="T10" s="45">
        <v>41.325892857142854</v>
      </c>
      <c r="U10" s="45">
        <v>35.287946428571431</v>
      </c>
      <c r="V10" s="45">
        <v>30.641081871345026</v>
      </c>
      <c r="W10" s="45">
        <v>46.749702380952378</v>
      </c>
      <c r="X10" s="45">
        <v>47.53125</v>
      </c>
      <c r="Y10" s="45">
        <v>60.363793103448273</v>
      </c>
      <c r="Z10" s="45">
        <v>52.631465517241374</v>
      </c>
      <c r="AA10" s="45">
        <v>56.464912280701753</v>
      </c>
      <c r="AB10" s="45">
        <v>75.456286549707599</v>
      </c>
      <c r="AC10" s="45">
        <v>58.600877192982459</v>
      </c>
      <c r="AD10" s="45">
        <v>44.466517857142854</v>
      </c>
      <c r="AE10" s="46">
        <f t="shared" si="1"/>
        <v>50.075453360412531</v>
      </c>
      <c r="AF10" s="48"/>
    </row>
    <row r="11" spans="1:32" ht="21.95" customHeight="1" x14ac:dyDescent="0.2">
      <c r="A11" s="33">
        <v>226</v>
      </c>
      <c r="B11" s="40" t="s">
        <v>23</v>
      </c>
      <c r="C11" s="41"/>
      <c r="D11" s="41"/>
      <c r="E11" s="42"/>
      <c r="F11" s="43">
        <v>4845.530303030303</v>
      </c>
      <c r="G11" s="43">
        <v>3613.257575757576</v>
      </c>
      <c r="H11" s="43">
        <v>3211.3636363636365</v>
      </c>
      <c r="I11" s="43">
        <v>2865.9060846560847</v>
      </c>
      <c r="J11" s="43">
        <v>4236.9396551724139</v>
      </c>
      <c r="K11" s="43">
        <v>4395.5357142857147</v>
      </c>
      <c r="L11" s="43">
        <v>5436.3135593220341</v>
      </c>
      <c r="M11" s="43">
        <v>4915.909604519773</v>
      </c>
      <c r="N11" s="43">
        <v>5474.2456896551721</v>
      </c>
      <c r="O11" s="43">
        <v>7356.5777777777785</v>
      </c>
      <c r="P11" s="43">
        <v>5825.9408602150543</v>
      </c>
      <c r="Q11" s="43">
        <v>4755.50940860215</v>
      </c>
      <c r="R11" s="44">
        <f t="shared" si="0"/>
        <v>4744.4191557798067</v>
      </c>
      <c r="S11" s="45">
        <v>58.480681818181822</v>
      </c>
      <c r="T11" s="45">
        <v>45.753787878787875</v>
      </c>
      <c r="U11" s="45">
        <v>40.445075757575758</v>
      </c>
      <c r="V11" s="45">
        <v>36.967592592592588</v>
      </c>
      <c r="W11" s="45">
        <v>53.66293103448276</v>
      </c>
      <c r="X11" s="45">
        <v>54.130208333333336</v>
      </c>
      <c r="Y11" s="45">
        <v>66.324152542372886</v>
      </c>
      <c r="Z11" s="45">
        <v>59.0617816091954</v>
      </c>
      <c r="AA11" s="45">
        <v>66.224137931034477</v>
      </c>
      <c r="AB11" s="45">
        <v>86.906944444444449</v>
      </c>
      <c r="AC11" s="45">
        <v>68.008736559139777</v>
      </c>
      <c r="AD11" s="45">
        <v>54.862903225806448</v>
      </c>
      <c r="AE11" s="46">
        <f t="shared" si="1"/>
        <v>57.569077810578968</v>
      </c>
      <c r="AF11" s="48"/>
    </row>
    <row r="12" spans="1:32" ht="21.95" customHeight="1" x14ac:dyDescent="0.2">
      <c r="A12" s="32">
        <v>227</v>
      </c>
      <c r="B12" s="37" t="s">
        <v>24</v>
      </c>
      <c r="C12" s="38"/>
      <c r="D12" s="38"/>
      <c r="E12" s="39"/>
      <c r="F12" s="43">
        <v>4207.6923076923076</v>
      </c>
      <c r="G12" s="43">
        <v>2500</v>
      </c>
      <c r="H12" s="43">
        <v>4482.7380952380954</v>
      </c>
      <c r="I12" s="43">
        <v>3751.7195767195763</v>
      </c>
      <c r="J12" s="43">
        <v>3582.0895522388059</v>
      </c>
      <c r="K12" s="43">
        <v>3019.4029850746269</v>
      </c>
      <c r="L12" s="43">
        <v>3017.5373134328356</v>
      </c>
      <c r="M12" s="43">
        <v>2878.0472636815925</v>
      </c>
      <c r="N12" s="43">
        <v>3329.8958333333335</v>
      </c>
      <c r="O12" s="43">
        <v>4716.0073529411766</v>
      </c>
      <c r="P12" s="43">
        <v>4119.9494949494947</v>
      </c>
      <c r="Q12" s="43">
        <v>3524.1987179487178</v>
      </c>
      <c r="R12" s="44">
        <f t="shared" si="0"/>
        <v>3594.1065411042132</v>
      </c>
      <c r="S12" s="45">
        <v>51.333333333333336</v>
      </c>
      <c r="T12" s="45">
        <v>32.5</v>
      </c>
      <c r="U12" s="45">
        <v>55.285714285714299</v>
      </c>
      <c r="V12" s="45">
        <v>46.872983870967744</v>
      </c>
      <c r="W12" s="45">
        <v>44.850746268656707</v>
      </c>
      <c r="X12" s="45">
        <v>38.755597014925371</v>
      </c>
      <c r="Y12" s="45">
        <v>38.975373134328365</v>
      </c>
      <c r="Z12" s="45">
        <v>37.776119402985074</v>
      </c>
      <c r="AA12" s="45">
        <v>42.369485294117645</v>
      </c>
      <c r="AB12" s="45">
        <v>57.521936274509791</v>
      </c>
      <c r="AC12" s="45">
        <v>50.772727272727273</v>
      </c>
      <c r="AD12" s="45">
        <v>44.354559748427668</v>
      </c>
      <c r="AE12" s="46">
        <f t="shared" si="1"/>
        <v>45.114047991724441</v>
      </c>
      <c r="AF12" s="48"/>
    </row>
    <row r="13" spans="1:32" ht="21.95" customHeight="1" x14ac:dyDescent="0.2">
      <c r="A13" s="33">
        <v>228</v>
      </c>
      <c r="B13" s="37" t="s">
        <v>25</v>
      </c>
      <c r="C13" s="38"/>
      <c r="D13" s="38"/>
      <c r="E13" s="39"/>
      <c r="F13" s="43">
        <v>3244.6296296296296</v>
      </c>
      <c r="G13" s="43">
        <v>3166.40625</v>
      </c>
      <c r="H13" s="43">
        <v>3089.705882352941</v>
      </c>
      <c r="I13" s="43">
        <v>2881.8965517241381</v>
      </c>
      <c r="J13" s="43">
        <v>2743.6728395061732</v>
      </c>
      <c r="K13" s="43">
        <v>2549.1071428571427</v>
      </c>
      <c r="L13" s="43">
        <v>3138.875</v>
      </c>
      <c r="M13" s="43">
        <v>3130.5555555555552</v>
      </c>
      <c r="N13" s="43">
        <v>3112.2881355932204</v>
      </c>
      <c r="O13" s="43">
        <v>3768.4027777777778</v>
      </c>
      <c r="P13" s="43">
        <v>3851.8081761006288</v>
      </c>
      <c r="Q13" s="43">
        <v>3331.9444444444443</v>
      </c>
      <c r="R13" s="44">
        <f t="shared" si="0"/>
        <v>3167.4410321284709</v>
      </c>
      <c r="S13" s="45">
        <v>43.074074074074076</v>
      </c>
      <c r="T13" s="45">
        <v>42.85</v>
      </c>
      <c r="U13" s="45">
        <v>41.967592592592588</v>
      </c>
      <c r="V13" s="45">
        <v>39.079022988505741</v>
      </c>
      <c r="W13" s="45">
        <v>36.726212121212122</v>
      </c>
      <c r="X13" s="45">
        <v>34.339912280701753</v>
      </c>
      <c r="Y13" s="45">
        <v>41.399583333333332</v>
      </c>
      <c r="Z13" s="45">
        <v>40.96180555555555</v>
      </c>
      <c r="AA13" s="45">
        <v>40.688559322033896</v>
      </c>
      <c r="AB13" s="45">
        <v>47.485138888888883</v>
      </c>
      <c r="AC13" s="45">
        <v>45.064465408805034</v>
      </c>
      <c r="AD13" s="45">
        <v>42.879629629629626</v>
      </c>
      <c r="AE13" s="46">
        <f t="shared" si="1"/>
        <v>41.376333016277712</v>
      </c>
      <c r="AF13" s="48"/>
    </row>
    <row r="14" spans="1:32" ht="21.95" customHeight="1" x14ac:dyDescent="0.2">
      <c r="A14" s="32">
        <v>229</v>
      </c>
      <c r="B14" s="37" t="s">
        <v>26</v>
      </c>
      <c r="C14" s="38"/>
      <c r="D14" s="38"/>
      <c r="E14" s="39"/>
      <c r="F14" s="43">
        <v>2968.9705882352941</v>
      </c>
      <c r="G14" s="43">
        <v>2604.5036764705883</v>
      </c>
      <c r="H14" s="43">
        <v>2159.7426470588234</v>
      </c>
      <c r="I14" s="43">
        <v>1937.3161764705883</v>
      </c>
      <c r="J14" s="43">
        <v>2077.7205882352941</v>
      </c>
      <c r="K14" s="43">
        <v>2093.75</v>
      </c>
      <c r="L14" s="43">
        <v>2340.8823529411766</v>
      </c>
      <c r="M14" s="43">
        <v>2788.257575757576</v>
      </c>
      <c r="N14" s="43">
        <v>3070.8333333333335</v>
      </c>
      <c r="O14" s="43">
        <v>4376.0447761194027</v>
      </c>
      <c r="P14" s="43">
        <v>4135.9217948717951</v>
      </c>
      <c r="Q14" s="43">
        <v>3265.530303030303</v>
      </c>
      <c r="R14" s="44">
        <f t="shared" si="0"/>
        <v>2818.2894843770141</v>
      </c>
      <c r="S14" s="45">
        <v>37.245588235294115</v>
      </c>
      <c r="T14" s="45">
        <v>33.259191176470587</v>
      </c>
      <c r="U14" s="45">
        <v>28.655637254901961</v>
      </c>
      <c r="V14" s="45">
        <v>26.233455882352942</v>
      </c>
      <c r="W14" s="45">
        <v>27.955882352941178</v>
      </c>
      <c r="X14" s="45">
        <v>28.400735294117649</v>
      </c>
      <c r="Y14" s="45">
        <v>31.055882352941179</v>
      </c>
      <c r="Z14" s="45">
        <v>36.103855721393032</v>
      </c>
      <c r="AA14" s="45">
        <v>39.268382352941174</v>
      </c>
      <c r="AB14" s="45">
        <v>53.34375</v>
      </c>
      <c r="AC14" s="45">
        <v>50.837686567164177</v>
      </c>
      <c r="AD14" s="45">
        <v>41.192164179104481</v>
      </c>
      <c r="AE14" s="46">
        <f t="shared" si="1"/>
        <v>36.129350947468538</v>
      </c>
      <c r="AF14" s="48"/>
    </row>
    <row r="15" spans="1:32" ht="21.95" customHeight="1" x14ac:dyDescent="0.2">
      <c r="A15" s="33">
        <v>230</v>
      </c>
      <c r="B15" s="37" t="s">
        <v>27</v>
      </c>
      <c r="C15" s="38"/>
      <c r="D15" s="38"/>
      <c r="E15" s="39"/>
      <c r="F15" s="43">
        <v>4111.4705882352937</v>
      </c>
      <c r="G15" s="43">
        <v>4169.7610294117649</v>
      </c>
      <c r="H15" s="43">
        <v>2797.916666666667</v>
      </c>
      <c r="I15" s="43">
        <v>2345.1388888888891</v>
      </c>
      <c r="J15" s="43">
        <v>2671.906779661017</v>
      </c>
      <c r="K15" s="43">
        <v>2843.4322033898306</v>
      </c>
      <c r="L15" s="43">
        <v>3631.2222222222222</v>
      </c>
      <c r="M15" s="43">
        <v>3543.2123655913983</v>
      </c>
      <c r="N15" s="43">
        <v>3494.921875</v>
      </c>
      <c r="O15" s="43">
        <v>4190.0782828282827</v>
      </c>
      <c r="P15" s="43">
        <v>3737.564102564103</v>
      </c>
      <c r="Q15" s="43">
        <v>3313.0597014925374</v>
      </c>
      <c r="R15" s="44">
        <f t="shared" si="0"/>
        <v>3404.1403921626675</v>
      </c>
      <c r="S15" s="45">
        <v>51.919117647058819</v>
      </c>
      <c r="T15" s="45">
        <v>52.783088235294116</v>
      </c>
      <c r="U15" s="45">
        <v>36.805759803921568</v>
      </c>
      <c r="V15" s="45">
        <v>31.964646464646464</v>
      </c>
      <c r="W15" s="45">
        <v>35.53458333333333</v>
      </c>
      <c r="X15" s="45">
        <v>37.900423728813557</v>
      </c>
      <c r="Y15" s="45">
        <v>46.312638888888891</v>
      </c>
      <c r="Z15" s="45">
        <v>45.359543010752695</v>
      </c>
      <c r="AA15" s="45">
        <v>44.9765625</v>
      </c>
      <c r="AB15" s="45">
        <v>52.449116161616175</v>
      </c>
      <c r="AC15" s="45">
        <v>47.541666666666664</v>
      </c>
      <c r="AD15" s="45">
        <v>42.995024875621894</v>
      </c>
      <c r="AE15" s="46">
        <f t="shared" si="1"/>
        <v>43.878514276384522</v>
      </c>
      <c r="AF15" s="48"/>
    </row>
    <row r="16" spans="1:32" ht="21.95" customHeight="1" x14ac:dyDescent="0.2">
      <c r="A16" s="32">
        <v>231</v>
      </c>
      <c r="B16" s="37" t="s">
        <v>28</v>
      </c>
      <c r="C16" s="38"/>
      <c r="D16" s="38"/>
      <c r="E16" s="39"/>
      <c r="F16" s="43">
        <v>5910.416666666667</v>
      </c>
      <c r="G16" s="43">
        <v>7015.625</v>
      </c>
      <c r="H16" s="43">
        <v>5197.5609756097565</v>
      </c>
      <c r="I16" s="43">
        <v>3732.0121951219512</v>
      </c>
      <c r="J16" s="43">
        <v>4073.2520325203245</v>
      </c>
      <c r="K16" s="43">
        <v>4537.5</v>
      </c>
      <c r="L16" s="43">
        <v>6521.5885416666661</v>
      </c>
      <c r="M16" s="43">
        <v>5712.2474747474753</v>
      </c>
      <c r="N16" s="43">
        <v>5006.6176470588234</v>
      </c>
      <c r="O16" s="43">
        <v>6264.9747474747483</v>
      </c>
      <c r="P16" s="43">
        <v>6455.7471264367823</v>
      </c>
      <c r="Q16" s="43">
        <v>5566.1785714285716</v>
      </c>
      <c r="R16" s="44">
        <f t="shared" si="0"/>
        <v>5499.4767482276475</v>
      </c>
      <c r="S16" s="30">
        <v>72.125806451612888</v>
      </c>
      <c r="T16" s="30">
        <v>83.893939393939391</v>
      </c>
      <c r="U16" s="30">
        <v>66.870039682539684</v>
      </c>
      <c r="V16" s="30">
        <v>48.270833333333336</v>
      </c>
      <c r="W16" s="30">
        <v>51.089634146341467</v>
      </c>
      <c r="X16" s="30">
        <v>55.475694444444443</v>
      </c>
      <c r="Y16" s="30">
        <v>79.381249999999994</v>
      </c>
      <c r="Z16" s="30">
        <v>68.642676767676761</v>
      </c>
      <c r="AA16" s="30">
        <v>61.022058823529413</v>
      </c>
      <c r="AB16" s="30">
        <v>74.37651515151515</v>
      </c>
      <c r="AC16" s="30">
        <v>76.271551724137936</v>
      </c>
      <c r="AD16" s="30">
        <v>66.833333333333343</v>
      </c>
      <c r="AE16" s="29">
        <f t="shared" si="1"/>
        <v>67.021111104366994</v>
      </c>
      <c r="AF16" s="6"/>
    </row>
    <row r="17" spans="1:32" ht="21.95" customHeight="1" x14ac:dyDescent="0.2">
      <c r="A17" s="33">
        <v>232</v>
      </c>
      <c r="B17" s="37" t="s">
        <v>29</v>
      </c>
      <c r="C17" s="38"/>
      <c r="D17" s="38"/>
      <c r="E17" s="39"/>
      <c r="F17" s="43">
        <v>5590.2333333333327</v>
      </c>
      <c r="G17" s="43">
        <v>6395.744680851064</v>
      </c>
      <c r="H17" s="43">
        <v>5553.8398692810451</v>
      </c>
      <c r="I17" s="43">
        <v>3828.8793103448274</v>
      </c>
      <c r="J17" s="43">
        <v>3887.6271186440677</v>
      </c>
      <c r="K17" s="43">
        <v>4603.688524590164</v>
      </c>
      <c r="L17" s="43">
        <v>6715.3703703703704</v>
      </c>
      <c r="M17" s="43">
        <v>5447.1028645833339</v>
      </c>
      <c r="N17" s="43">
        <v>5108.1018518518513</v>
      </c>
      <c r="O17" s="43">
        <v>6126.7460317460327</v>
      </c>
      <c r="P17" s="43">
        <v>6114.9590163934427</v>
      </c>
      <c r="Q17" s="43">
        <v>5756.6964285714284</v>
      </c>
      <c r="R17" s="44">
        <f t="shared" si="0"/>
        <v>5427.4157833800809</v>
      </c>
      <c r="S17" s="30">
        <v>68.578846153846158</v>
      </c>
      <c r="T17" s="30">
        <v>75.878472222222214</v>
      </c>
      <c r="U17" s="30">
        <v>67.886437908496731</v>
      </c>
      <c r="V17" s="30">
        <v>48.280172413793103</v>
      </c>
      <c r="W17" s="30">
        <v>48.676271186440673</v>
      </c>
      <c r="X17" s="30">
        <v>56.567622950819676</v>
      </c>
      <c r="Y17" s="30">
        <v>80.772751322751333</v>
      </c>
      <c r="Z17" s="30">
        <v>66.173828125</v>
      </c>
      <c r="AA17" s="30">
        <v>61.291666666666664</v>
      </c>
      <c r="AB17" s="30">
        <v>73.336507936507942</v>
      </c>
      <c r="AC17" s="30">
        <v>73.247950819672127</v>
      </c>
      <c r="AD17" s="30">
        <v>69.15327380952381</v>
      </c>
      <c r="AE17" s="29">
        <f t="shared" si="1"/>
        <v>65.820316792978375</v>
      </c>
      <c r="AF17" s="6"/>
    </row>
    <row r="18" spans="1:32" ht="21.95" customHeight="1" x14ac:dyDescent="0.2">
      <c r="A18" s="32">
        <v>233</v>
      </c>
      <c r="B18" s="37" t="s">
        <v>30</v>
      </c>
      <c r="C18" s="38"/>
      <c r="D18" s="38"/>
      <c r="E18" s="39"/>
      <c r="F18" s="43">
        <v>2238.4926470588234</v>
      </c>
      <c r="G18" s="43">
        <v>2418.563432835821</v>
      </c>
      <c r="H18" s="43">
        <v>2480.7835820895521</v>
      </c>
      <c r="I18" s="43">
        <v>2598.3455882352941</v>
      </c>
      <c r="J18" s="43">
        <v>3529.3014705882351</v>
      </c>
      <c r="K18" s="43">
        <v>3502.9850746268658</v>
      </c>
      <c r="L18" s="43">
        <v>3481.544117647059</v>
      </c>
      <c r="M18" s="43">
        <v>2599.4791666666665</v>
      </c>
      <c r="N18" s="43">
        <v>2124.0196078431368</v>
      </c>
      <c r="O18" s="43">
        <v>2489.9509803921574</v>
      </c>
      <c r="P18" s="43">
        <v>2596.5796019900495</v>
      </c>
      <c r="Q18" s="43">
        <v>2787.5</v>
      </c>
      <c r="R18" s="44">
        <f t="shared" si="0"/>
        <v>2737.2954391644721</v>
      </c>
      <c r="S18" s="30">
        <v>29.282835820895521</v>
      </c>
      <c r="T18" s="30">
        <v>30.895833333333332</v>
      </c>
      <c r="U18" s="30">
        <v>31.664772727272727</v>
      </c>
      <c r="V18" s="30">
        <v>33.44962686567164</v>
      </c>
      <c r="W18" s="30">
        <v>44.005223880597029</v>
      </c>
      <c r="X18" s="30">
        <v>44.357954545454547</v>
      </c>
      <c r="Y18" s="30">
        <v>44.062686567164178</v>
      </c>
      <c r="Z18" s="30">
        <v>34.431592039800996</v>
      </c>
      <c r="AA18" s="30">
        <v>28.082089552238806</v>
      </c>
      <c r="AB18" s="30">
        <v>31.254477611940302</v>
      </c>
      <c r="AC18" s="30">
        <v>34.020202020202021</v>
      </c>
      <c r="AD18" s="30">
        <v>35.732587064676622</v>
      </c>
      <c r="AE18" s="29">
        <f t="shared" si="1"/>
        <v>35.103323502437313</v>
      </c>
      <c r="AF18" s="6"/>
    </row>
    <row r="19" spans="1:32" ht="21.95" customHeight="1" x14ac:dyDescent="0.2">
      <c r="A19" s="33">
        <v>234</v>
      </c>
      <c r="B19" s="40" t="s">
        <v>31</v>
      </c>
      <c r="C19" s="41"/>
      <c r="D19" s="38"/>
      <c r="E19" s="39"/>
      <c r="F19" s="43">
        <v>5408</v>
      </c>
      <c r="G19" s="43">
        <v>5955</v>
      </c>
      <c r="H19" s="43">
        <v>8033.333333333333</v>
      </c>
      <c r="I19" s="43">
        <v>8950</v>
      </c>
      <c r="J19" s="43">
        <v>7670.5555555555566</v>
      </c>
      <c r="K19" s="43">
        <v>6764.393939393939</v>
      </c>
      <c r="L19" s="43">
        <v>5757.0915032679732</v>
      </c>
      <c r="M19" s="43">
        <v>4800</v>
      </c>
      <c r="N19" s="43">
        <v>4260.208333333333</v>
      </c>
      <c r="O19" s="43">
        <v>4815.6111111111104</v>
      </c>
      <c r="P19" s="43">
        <v>4906.7719298245611</v>
      </c>
      <c r="Q19" s="43">
        <v>4625.7440476190477</v>
      </c>
      <c r="R19" s="44">
        <f t="shared" si="0"/>
        <v>5995.5591461199047</v>
      </c>
      <c r="S19" s="30">
        <v>65.8</v>
      </c>
      <c r="T19" s="30">
        <v>70.075000000000003</v>
      </c>
      <c r="U19" s="30">
        <v>96.583333333333329</v>
      </c>
      <c r="V19" s="30">
        <v>104.5</v>
      </c>
      <c r="W19" s="30">
        <v>92.905555555555566</v>
      </c>
      <c r="X19" s="30">
        <v>80.893382352941174</v>
      </c>
      <c r="Y19" s="30">
        <v>72.147756410256406</v>
      </c>
      <c r="Z19" s="30">
        <v>58.707589285714292</v>
      </c>
      <c r="AA19" s="30">
        <v>52.71458333333333</v>
      </c>
      <c r="AB19" s="30">
        <v>58.503333333333323</v>
      </c>
      <c r="AC19" s="30">
        <v>59.718567251461991</v>
      </c>
      <c r="AD19" s="30">
        <v>58.144444444444439</v>
      </c>
      <c r="AE19" s="29">
        <f t="shared" si="1"/>
        <v>72.55779544169782</v>
      </c>
      <c r="AF19" s="6"/>
    </row>
    <row r="20" spans="1:32" ht="21.95" customHeight="1" x14ac:dyDescent="0.2">
      <c r="A20" s="32">
        <v>235</v>
      </c>
      <c r="B20" s="37" t="s">
        <v>32</v>
      </c>
      <c r="C20" s="38"/>
      <c r="D20" s="38"/>
      <c r="E20" s="39"/>
      <c r="F20" s="43">
        <v>4046.875</v>
      </c>
      <c r="G20" s="43">
        <v>4937.5</v>
      </c>
      <c r="H20" s="43">
        <v>4687.5</v>
      </c>
      <c r="I20" s="43">
        <v>3500</v>
      </c>
      <c r="J20" s="43">
        <v>3715.625</v>
      </c>
      <c r="K20" s="43">
        <v>3297.5</v>
      </c>
      <c r="L20" s="43">
        <v>3335.5952380952381</v>
      </c>
      <c r="M20" s="43">
        <v>3248.913043478261</v>
      </c>
      <c r="N20" s="43">
        <v>3152.0833333333335</v>
      </c>
      <c r="O20" s="43">
        <v>3486.9791666666665</v>
      </c>
      <c r="P20" s="43">
        <v>3810.9375</v>
      </c>
      <c r="Q20" s="43">
        <v>3968.75</v>
      </c>
      <c r="R20" s="44">
        <f t="shared" si="0"/>
        <v>3765.6881901311244</v>
      </c>
      <c r="S20" s="30">
        <v>53.875</v>
      </c>
      <c r="T20" s="30">
        <v>64.6875</v>
      </c>
      <c r="U20" s="30">
        <v>61.875</v>
      </c>
      <c r="V20" s="30">
        <v>50</v>
      </c>
      <c r="W20" s="30">
        <v>51.069444444444443</v>
      </c>
      <c r="X20" s="30">
        <v>48.3671875</v>
      </c>
      <c r="Y20" s="30">
        <v>45.811904761904756</v>
      </c>
      <c r="Z20" s="30">
        <v>43.366319444444436</v>
      </c>
      <c r="AA20" s="30">
        <v>48.22</v>
      </c>
      <c r="AB20" s="30">
        <v>52.364583333333336</v>
      </c>
      <c r="AC20" s="30">
        <v>59.328125</v>
      </c>
      <c r="AD20" s="30">
        <v>53.0625</v>
      </c>
      <c r="AE20" s="29">
        <f t="shared" si="1"/>
        <v>52.66896370701059</v>
      </c>
      <c r="AF20" s="6"/>
    </row>
    <row r="21" spans="1:32" ht="21.95" customHeight="1" x14ac:dyDescent="0.2">
      <c r="A21" s="33">
        <v>236</v>
      </c>
      <c r="B21" s="37" t="s">
        <v>33</v>
      </c>
      <c r="C21" s="38"/>
      <c r="D21" s="38"/>
      <c r="E21" s="39"/>
      <c r="F21" s="43">
        <v>4446.9097222222226</v>
      </c>
      <c r="G21" s="43">
        <v>5006.7460317460309</v>
      </c>
      <c r="H21" s="43">
        <v>5155.5989583333339</v>
      </c>
      <c r="I21" s="43">
        <v>4222.1899224806202</v>
      </c>
      <c r="J21" s="43">
        <v>4068.1132075471696</v>
      </c>
      <c r="K21" s="43">
        <v>3997.3765432098767</v>
      </c>
      <c r="L21" s="43">
        <v>4485.0438596491231</v>
      </c>
      <c r="M21" s="43">
        <v>4344.1091954022986</v>
      </c>
      <c r="N21" s="43">
        <v>4210.7142857142853</v>
      </c>
      <c r="O21" s="43">
        <v>4959.1203703703704</v>
      </c>
      <c r="P21" s="43">
        <v>4891.911764705882</v>
      </c>
      <c r="Q21" s="43">
        <v>4629.5138888888887</v>
      </c>
      <c r="R21" s="44">
        <f t="shared" si="0"/>
        <v>4534.7789791891746</v>
      </c>
      <c r="S21" s="30">
        <v>55.72013888888889</v>
      </c>
      <c r="T21" s="30">
        <v>62.29960317460317</v>
      </c>
      <c r="U21" s="30">
        <v>62.997395833333336</v>
      </c>
      <c r="V21" s="30">
        <v>52.873062015503884</v>
      </c>
      <c r="W21" s="30">
        <v>50.79999999999999</v>
      </c>
      <c r="X21" s="30">
        <v>50.174382716049379</v>
      </c>
      <c r="Y21" s="30">
        <v>55.339473684210517</v>
      </c>
      <c r="Z21" s="30">
        <v>54.069683908045974</v>
      </c>
      <c r="AA21" s="30">
        <v>52.713541666666664</v>
      </c>
      <c r="AB21" s="30">
        <v>60.888425925925922</v>
      </c>
      <c r="AC21" s="30">
        <v>59.603758169934643</v>
      </c>
      <c r="AD21" s="30">
        <v>56.666666666666664</v>
      </c>
      <c r="AE21" s="29">
        <f t="shared" si="1"/>
        <v>56.178844387485753</v>
      </c>
      <c r="AF21" s="6"/>
    </row>
    <row r="22" spans="1:32" ht="21.95" customHeight="1" x14ac:dyDescent="0.2">
      <c r="A22" s="32">
        <v>237</v>
      </c>
      <c r="B22" s="37" t="s">
        <v>34</v>
      </c>
      <c r="C22" s="38"/>
      <c r="D22" s="38"/>
      <c r="E22" s="39"/>
      <c r="F22" s="43" t="s">
        <v>70</v>
      </c>
      <c r="G22" s="43" t="s">
        <v>70</v>
      </c>
      <c r="H22" s="43">
        <v>3050</v>
      </c>
      <c r="I22" s="43">
        <v>7925.9615384615381</v>
      </c>
      <c r="J22" s="43">
        <v>5772.6965811965811</v>
      </c>
      <c r="K22" s="43">
        <v>5053.3333333333339</v>
      </c>
      <c r="L22" s="43">
        <v>5604.0818713450299</v>
      </c>
      <c r="M22" s="43">
        <v>4992.3941798941805</v>
      </c>
      <c r="N22" s="43">
        <v>5025.5122950819668</v>
      </c>
      <c r="O22" s="43">
        <v>6082.7586206896549</v>
      </c>
      <c r="P22" s="43">
        <v>6093.2142857142853</v>
      </c>
      <c r="Q22" s="43">
        <v>5093.75</v>
      </c>
      <c r="R22" s="44">
        <f t="shared" si="0"/>
        <v>5469.370270571656</v>
      </c>
      <c r="S22" s="30" t="s">
        <v>70</v>
      </c>
      <c r="T22" s="30" t="s">
        <v>70</v>
      </c>
      <c r="U22" s="30">
        <v>37</v>
      </c>
      <c r="V22" s="30">
        <v>94.53125</v>
      </c>
      <c r="W22" s="30" t="s">
        <v>70</v>
      </c>
      <c r="X22" s="30">
        <v>60.655797101449281</v>
      </c>
      <c r="Y22" s="30">
        <v>67.355409356725147</v>
      </c>
      <c r="Z22" s="30">
        <v>60.219758064516135</v>
      </c>
      <c r="AA22" s="30" t="s">
        <v>70</v>
      </c>
      <c r="AB22" s="30">
        <v>72.764830508474574</v>
      </c>
      <c r="AC22" s="30">
        <v>73.962837837837839</v>
      </c>
      <c r="AD22" s="30">
        <v>61.55</v>
      </c>
      <c r="AE22" s="29">
        <f t="shared" si="1"/>
        <v>66.004985358625376</v>
      </c>
      <c r="AF22" s="6"/>
    </row>
    <row r="23" spans="1:32" ht="21.95" customHeight="1" x14ac:dyDescent="0.2">
      <c r="A23" s="33">
        <v>238</v>
      </c>
      <c r="B23" s="37" t="s">
        <v>35</v>
      </c>
      <c r="C23" s="38"/>
      <c r="D23" s="38"/>
      <c r="E23" s="39"/>
      <c r="F23" s="43">
        <v>5195.1282051282042</v>
      </c>
      <c r="G23" s="43">
        <v>6394.318181818182</v>
      </c>
      <c r="H23" s="43">
        <v>4965.4761904761908</v>
      </c>
      <c r="I23" s="43">
        <v>2633.1730769230767</v>
      </c>
      <c r="J23" s="43">
        <v>2651.8939393939395</v>
      </c>
      <c r="K23" s="43">
        <v>2702.840909090909</v>
      </c>
      <c r="L23" s="43">
        <v>3522.8636363636365</v>
      </c>
      <c r="M23" s="43">
        <v>3325.568181818182</v>
      </c>
      <c r="N23" s="43">
        <v>3586.3095238095239</v>
      </c>
      <c r="O23" s="43">
        <v>5135.5241935483873</v>
      </c>
      <c r="P23" s="43">
        <v>4677.5862068965516</v>
      </c>
      <c r="Q23" s="43">
        <v>4553.7393162393155</v>
      </c>
      <c r="R23" s="44">
        <f t="shared" si="0"/>
        <v>4112.0351301255077</v>
      </c>
      <c r="S23" s="30">
        <v>65.628205128205124</v>
      </c>
      <c r="T23" s="30">
        <v>78.295454545454547</v>
      </c>
      <c r="U23" s="30">
        <v>60.715986394557817</v>
      </c>
      <c r="V23" s="30">
        <v>35.084635416666671</v>
      </c>
      <c r="W23" s="30">
        <v>34.886363636363633</v>
      </c>
      <c r="X23" s="30">
        <v>35.581439393939391</v>
      </c>
      <c r="Y23" s="30">
        <v>45.090909090909093</v>
      </c>
      <c r="Z23" s="30">
        <v>42.588383838383834</v>
      </c>
      <c r="AA23" s="30">
        <v>45.18452380952381</v>
      </c>
      <c r="AB23" s="30">
        <v>62.758862433862433</v>
      </c>
      <c r="AC23" s="30">
        <v>57.0639367816092</v>
      </c>
      <c r="AD23" s="30">
        <v>55.660416666666663</v>
      </c>
      <c r="AE23" s="29">
        <f t="shared" si="1"/>
        <v>51.544926428011856</v>
      </c>
      <c r="AF23" s="6"/>
    </row>
    <row r="24" spans="1:32" ht="21.95" customHeight="1" x14ac:dyDescent="0.2">
      <c r="A24" s="32">
        <v>239</v>
      </c>
      <c r="B24" s="37" t="s">
        <v>36</v>
      </c>
      <c r="C24" s="38"/>
      <c r="D24" s="38"/>
      <c r="E24" s="39"/>
      <c r="F24" s="43">
        <v>3169.813432835821</v>
      </c>
      <c r="G24" s="43">
        <v>4076.1243386243386</v>
      </c>
      <c r="H24" s="43">
        <v>4153.9682539682535</v>
      </c>
      <c r="I24" s="43">
        <v>2122.9788557213928</v>
      </c>
      <c r="J24" s="43">
        <v>2510.7070707070707</v>
      </c>
      <c r="K24" s="43">
        <v>4531.25</v>
      </c>
      <c r="L24" s="43">
        <v>4381.6696969696968</v>
      </c>
      <c r="M24" s="43">
        <v>3148.1654228855718</v>
      </c>
      <c r="N24" s="43">
        <v>3171.4937810945271</v>
      </c>
      <c r="O24" s="43">
        <v>4090.883084577114</v>
      </c>
      <c r="P24" s="43">
        <v>3972.5000000000005</v>
      </c>
      <c r="Q24" s="43">
        <v>3789.778645833333</v>
      </c>
      <c r="R24" s="44">
        <f t="shared" si="0"/>
        <v>3593.2777152680937</v>
      </c>
      <c r="S24" s="30">
        <v>40.17574626865671</v>
      </c>
      <c r="T24" s="30">
        <v>49.894179894179892</v>
      </c>
      <c r="U24" s="30">
        <v>49.929894179894184</v>
      </c>
      <c r="V24" s="30">
        <v>28.824626865671643</v>
      </c>
      <c r="W24" s="30">
        <v>33.58681592039801</v>
      </c>
      <c r="X24" s="30">
        <v>56.791044776119406</v>
      </c>
      <c r="Y24" s="30">
        <v>52.505970149253734</v>
      </c>
      <c r="Z24" s="30">
        <v>41.066176470588232</v>
      </c>
      <c r="AA24" s="30">
        <v>41.372549019607838</v>
      </c>
      <c r="AB24" s="30">
        <v>51.780882352941177</v>
      </c>
      <c r="AC24" s="30">
        <v>50.12184343434344</v>
      </c>
      <c r="AD24" s="30">
        <v>47.251282051282054</v>
      </c>
      <c r="AE24" s="29">
        <f t="shared" si="1"/>
        <v>45.275084281911354</v>
      </c>
      <c r="AF24" s="6"/>
    </row>
    <row r="25" spans="1:32" ht="21.95" customHeight="1" x14ac:dyDescent="0.2">
      <c r="A25" s="33">
        <v>240</v>
      </c>
      <c r="B25" s="37" t="s">
        <v>37</v>
      </c>
      <c r="C25" s="38"/>
      <c r="D25" s="38"/>
      <c r="E25" s="39"/>
      <c r="F25" s="28">
        <v>3055.4891304347825</v>
      </c>
      <c r="G25" s="28">
        <v>3513.7820512820513</v>
      </c>
      <c r="H25" s="28">
        <v>3657.8663793103447</v>
      </c>
      <c r="I25" s="28">
        <v>2243.5185185185187</v>
      </c>
      <c r="J25" s="28">
        <v>2577.101449275362</v>
      </c>
      <c r="K25" s="28">
        <v>4118.3823529411766</v>
      </c>
      <c r="L25" s="28">
        <v>3899.375</v>
      </c>
      <c r="M25" s="28">
        <v>3282.9545454545455</v>
      </c>
      <c r="N25" s="28">
        <v>3493.181818181818</v>
      </c>
      <c r="O25" s="28">
        <v>4302.8571428571431</v>
      </c>
      <c r="P25" s="28">
        <v>3958.3333333333335</v>
      </c>
      <c r="Q25" s="28">
        <v>3702.604166666667</v>
      </c>
      <c r="R25" s="21">
        <f t="shared" si="0"/>
        <v>3483.7871573546454</v>
      </c>
      <c r="S25" s="30">
        <v>39.229347826086958</v>
      </c>
      <c r="T25" s="30">
        <v>43.93055555555555</v>
      </c>
      <c r="U25" s="30">
        <v>46.033625730994146</v>
      </c>
      <c r="V25" s="30">
        <v>30.243589743589745</v>
      </c>
      <c r="W25" s="30">
        <v>34.44202898550725</v>
      </c>
      <c r="X25" s="30">
        <v>50.676470588235297</v>
      </c>
      <c r="Y25" s="30">
        <v>48.889583333333327</v>
      </c>
      <c r="Z25" s="30">
        <v>42.340909090909093</v>
      </c>
      <c r="AA25" s="30">
        <v>44.738636363636367</v>
      </c>
      <c r="AB25" s="30">
        <v>53.307142857142857</v>
      </c>
      <c r="AC25" s="30">
        <v>50.617647058823536</v>
      </c>
      <c r="AD25" s="30">
        <v>46.723958333333336</v>
      </c>
      <c r="AE25" s="29">
        <f t="shared" si="1"/>
        <v>44.264457955595624</v>
      </c>
      <c r="AF25" s="6"/>
    </row>
    <row r="26" spans="1:32" ht="21.95" customHeight="1" x14ac:dyDescent="0.2">
      <c r="A26" s="32">
        <v>241</v>
      </c>
      <c r="B26" s="37" t="s">
        <v>38</v>
      </c>
      <c r="C26" s="38"/>
      <c r="D26" s="38"/>
      <c r="E26" s="39"/>
      <c r="F26" s="28">
        <v>4628.8059701492539</v>
      </c>
      <c r="G26" s="28">
        <v>3396.780303030303</v>
      </c>
      <c r="H26" s="28">
        <v>2859.1540404040406</v>
      </c>
      <c r="I26" s="28">
        <v>2579.166666666667</v>
      </c>
      <c r="J26" s="28">
        <v>3590</v>
      </c>
      <c r="K26" s="28" t="s">
        <v>70</v>
      </c>
      <c r="L26" s="28" t="s">
        <v>70</v>
      </c>
      <c r="M26" s="28" t="s">
        <v>70</v>
      </c>
      <c r="N26" s="28" t="s">
        <v>70</v>
      </c>
      <c r="O26" s="28">
        <v>13205.208333333332</v>
      </c>
      <c r="P26" s="28">
        <v>8743.9166666666642</v>
      </c>
      <c r="Q26" s="28">
        <v>4578.2327586206893</v>
      </c>
      <c r="R26" s="21">
        <f t="shared" si="0"/>
        <v>5447.658092358869</v>
      </c>
      <c r="S26" s="30">
        <v>56.719852941176477</v>
      </c>
      <c r="T26" s="30">
        <v>43.636029411764703</v>
      </c>
      <c r="U26" s="30">
        <v>37.164215686274517</v>
      </c>
      <c r="V26" s="30">
        <v>34.56979166666666</v>
      </c>
      <c r="W26" s="30" t="s">
        <v>70</v>
      </c>
      <c r="X26" s="30" t="s">
        <v>70</v>
      </c>
      <c r="Y26" s="30" t="s">
        <v>70</v>
      </c>
      <c r="Z26" s="30" t="s">
        <v>70</v>
      </c>
      <c r="AA26" s="30" t="s">
        <v>70</v>
      </c>
      <c r="AB26" s="30">
        <v>151.28703703703704</v>
      </c>
      <c r="AC26" s="30">
        <v>113.46895424836602</v>
      </c>
      <c r="AD26" s="30">
        <v>57.993169398907106</v>
      </c>
      <c r="AE26" s="29">
        <f t="shared" si="1"/>
        <v>70.691292912884649</v>
      </c>
      <c r="AF26" s="6"/>
    </row>
    <row r="27" spans="1:32" ht="21.95" customHeight="1" x14ac:dyDescent="0.2">
      <c r="A27" s="33">
        <v>242</v>
      </c>
      <c r="B27" s="37" t="s">
        <v>39</v>
      </c>
      <c r="C27" s="38"/>
      <c r="D27" s="38"/>
      <c r="E27" s="39"/>
      <c r="F27" s="28">
        <v>4984.7222222222217</v>
      </c>
      <c r="G27" s="28">
        <v>5449.1666666666661</v>
      </c>
      <c r="H27" s="28">
        <v>5017.6829268292686</v>
      </c>
      <c r="I27" s="28">
        <v>3806.5078616352198</v>
      </c>
      <c r="J27" s="28">
        <v>4030.5241935483873</v>
      </c>
      <c r="K27" s="28">
        <v>4419.6236559139788</v>
      </c>
      <c r="L27" s="28">
        <v>5475.1538461538457</v>
      </c>
      <c r="M27" s="28">
        <v>5128.6538461538457</v>
      </c>
      <c r="N27" s="28">
        <v>5340.5769230769229</v>
      </c>
      <c r="O27" s="28">
        <v>6589.713541666667</v>
      </c>
      <c r="P27" s="28">
        <v>5801.7526455026446</v>
      </c>
      <c r="Q27" s="28">
        <v>5074.9327956989246</v>
      </c>
      <c r="R27" s="21">
        <f t="shared" si="0"/>
        <v>5093.2509270890487</v>
      </c>
      <c r="S27" s="30">
        <v>60.496078431372553</v>
      </c>
      <c r="T27" s="30">
        <v>66.428124999999994</v>
      </c>
      <c r="U27" s="30">
        <v>63.604166666666664</v>
      </c>
      <c r="V27" s="30">
        <v>47.98317307692308</v>
      </c>
      <c r="W27" s="30">
        <v>50.490725806451621</v>
      </c>
      <c r="X27" s="30">
        <v>55.37163978494624</v>
      </c>
      <c r="Y27" s="30">
        <v>66.992820512820501</v>
      </c>
      <c r="Z27" s="30">
        <v>62.985897435897428</v>
      </c>
      <c r="AA27" s="30">
        <v>65.036538461538456</v>
      </c>
      <c r="AB27" s="30">
        <v>78.75247395833334</v>
      </c>
      <c r="AC27" s="30">
        <v>69.673941798941811</v>
      </c>
      <c r="AD27" s="30">
        <v>61.285618279569889</v>
      </c>
      <c r="AE27" s="29">
        <f t="shared" si="1"/>
        <v>62.425099934455126</v>
      </c>
      <c r="AF27" s="6"/>
    </row>
    <row r="28" spans="1:32" ht="21.95" customHeight="1" x14ac:dyDescent="0.2">
      <c r="A28" s="32">
        <v>243</v>
      </c>
      <c r="B28" s="37" t="s">
        <v>40</v>
      </c>
      <c r="C28" s="38"/>
      <c r="D28" s="38"/>
      <c r="E28" s="39"/>
      <c r="F28" s="28">
        <v>3652.7611940298507</v>
      </c>
      <c r="G28" s="28">
        <v>2630.1470588235293</v>
      </c>
      <c r="H28" s="28">
        <v>2547.1507352941176</v>
      </c>
      <c r="I28" s="28">
        <v>2135.5085784313728</v>
      </c>
      <c r="J28" s="28">
        <v>3162.102564102564</v>
      </c>
      <c r="K28" s="28">
        <v>5217.6470588235297</v>
      </c>
      <c r="L28" s="28">
        <v>10465.324074074075</v>
      </c>
      <c r="M28" s="28">
        <v>12213.936781609196</v>
      </c>
      <c r="N28" s="28">
        <v>11414.861111111113</v>
      </c>
      <c r="O28" s="28">
        <v>15312.552083333334</v>
      </c>
      <c r="P28" s="28">
        <v>12713.725490196079</v>
      </c>
      <c r="Q28" s="28">
        <v>7852.0833333333339</v>
      </c>
      <c r="R28" s="21">
        <f t="shared" si="0"/>
        <v>7443.1500052635083</v>
      </c>
      <c r="S28" s="30">
        <v>45.90597014925374</v>
      </c>
      <c r="T28" s="30">
        <v>34.647058823529413</v>
      </c>
      <c r="U28" s="30">
        <v>33.856617647058826</v>
      </c>
      <c r="V28" s="30">
        <v>29.286151960784313</v>
      </c>
      <c r="W28" s="30">
        <v>41.02</v>
      </c>
      <c r="X28" s="30">
        <v>65.509803921568633</v>
      </c>
      <c r="Y28" s="30">
        <v>124.16885964912281</v>
      </c>
      <c r="Z28" s="30">
        <v>144.10416666666666</v>
      </c>
      <c r="AA28" s="30">
        <v>137.60752688172042</v>
      </c>
      <c r="AB28" s="30">
        <v>169.85227272727272</v>
      </c>
      <c r="AC28" s="30">
        <v>146.51960784313724</v>
      </c>
      <c r="AD28" s="30">
        <v>92.262005649717509</v>
      </c>
      <c r="AE28" s="29">
        <f t="shared" si="1"/>
        <v>88.728336826652694</v>
      </c>
      <c r="AF28" s="6"/>
    </row>
    <row r="29" spans="1:32" ht="21.95" customHeight="1" x14ac:dyDescent="0.2">
      <c r="A29" s="33">
        <v>244</v>
      </c>
      <c r="B29" s="37" t="s">
        <v>41</v>
      </c>
      <c r="C29" s="38"/>
      <c r="D29" s="38"/>
      <c r="E29" s="39"/>
      <c r="F29" s="28">
        <v>9364.8958333333339</v>
      </c>
      <c r="G29" s="28">
        <v>6884.9747474747473</v>
      </c>
      <c r="H29" s="28">
        <v>5970.2586206896549</v>
      </c>
      <c r="I29" s="28">
        <v>6333.333333333333</v>
      </c>
      <c r="J29" s="28" t="s">
        <v>70</v>
      </c>
      <c r="K29" s="28">
        <v>8500</v>
      </c>
      <c r="L29" s="28">
        <v>8500</v>
      </c>
      <c r="M29" s="28" t="s">
        <v>70</v>
      </c>
      <c r="N29" s="28" t="s">
        <v>70</v>
      </c>
      <c r="O29" s="28" t="s">
        <v>70</v>
      </c>
      <c r="P29" s="28" t="s">
        <v>70</v>
      </c>
      <c r="Q29" s="28">
        <v>11343.75</v>
      </c>
      <c r="R29" s="21">
        <f t="shared" si="0"/>
        <v>8128.1732192615809</v>
      </c>
      <c r="S29" s="30">
        <v>109.58854166666667</v>
      </c>
      <c r="T29" s="30">
        <v>81.964460784313715</v>
      </c>
      <c r="U29" s="30">
        <v>72.794444444444451</v>
      </c>
      <c r="V29" s="30">
        <v>76.666666666666671</v>
      </c>
      <c r="W29" s="30" t="s">
        <v>70</v>
      </c>
      <c r="X29" s="30">
        <v>95</v>
      </c>
      <c r="Y29" s="30" t="s">
        <v>70</v>
      </c>
      <c r="Z29" s="28">
        <v>95</v>
      </c>
      <c r="AA29" s="30" t="s">
        <v>70</v>
      </c>
      <c r="AB29" s="30" t="s">
        <v>70</v>
      </c>
      <c r="AC29" s="28" t="s">
        <v>70</v>
      </c>
      <c r="AD29" s="30">
        <v>126.875</v>
      </c>
      <c r="AE29" s="29">
        <f t="shared" si="1"/>
        <v>93.984159080298795</v>
      </c>
      <c r="AF29" s="6"/>
    </row>
    <row r="30" spans="1:32" ht="21.95" customHeight="1" x14ac:dyDescent="0.2">
      <c r="A30" s="32">
        <v>245</v>
      </c>
      <c r="B30" s="37" t="s">
        <v>42</v>
      </c>
      <c r="C30" s="38"/>
      <c r="D30" s="38"/>
      <c r="E30" s="39"/>
      <c r="F30" s="28">
        <v>4787.5</v>
      </c>
      <c r="G30" s="28">
        <v>4987.5</v>
      </c>
      <c r="H30" s="28">
        <v>5176.136363636364</v>
      </c>
      <c r="I30" s="28">
        <v>3812.4074074074078</v>
      </c>
      <c r="J30" s="28">
        <v>3463.7638888888887</v>
      </c>
      <c r="K30" s="28">
        <v>3338.0952380952381</v>
      </c>
      <c r="L30" s="28">
        <v>4203.0859375</v>
      </c>
      <c r="M30" s="28">
        <v>4106.8548387096771</v>
      </c>
      <c r="N30" s="28">
        <v>4162.802419354839</v>
      </c>
      <c r="O30" s="28">
        <v>4935.0295698924738</v>
      </c>
      <c r="P30" s="28">
        <v>4502.7777777777774</v>
      </c>
      <c r="Q30" s="28">
        <v>4275.7440476190477</v>
      </c>
      <c r="R30" s="21">
        <f t="shared" si="0"/>
        <v>4312.6414574068094</v>
      </c>
      <c r="S30" s="30">
        <v>54.625</v>
      </c>
      <c r="T30" s="30">
        <v>60.9375</v>
      </c>
      <c r="U30" s="30">
        <v>62.905303030303031</v>
      </c>
      <c r="V30" s="30">
        <v>48.746296296296286</v>
      </c>
      <c r="W30" s="30">
        <v>43.956805555555547</v>
      </c>
      <c r="X30" s="30">
        <v>42.666666666666664</v>
      </c>
      <c r="Y30" s="30">
        <v>52.264453124999996</v>
      </c>
      <c r="Z30" s="30">
        <v>50.557795698924728</v>
      </c>
      <c r="AA30" s="30">
        <v>51.524193548387096</v>
      </c>
      <c r="AB30" s="30">
        <v>60.005779569892475</v>
      </c>
      <c r="AC30" s="30">
        <v>55.211363636363636</v>
      </c>
      <c r="AD30" s="30">
        <v>51.822916666666664</v>
      </c>
      <c r="AE30" s="29">
        <f t="shared" si="1"/>
        <v>52.93533948283801</v>
      </c>
      <c r="AF30" s="6"/>
    </row>
    <row r="31" spans="1:32" ht="21.95" customHeight="1" x14ac:dyDescent="0.2">
      <c r="A31" s="33">
        <v>246</v>
      </c>
      <c r="B31" s="37" t="s">
        <v>43</v>
      </c>
      <c r="C31" s="38"/>
      <c r="D31" s="38"/>
      <c r="E31" s="39"/>
      <c r="F31" s="28">
        <v>3821.8518518518517</v>
      </c>
      <c r="G31" s="28">
        <v>3857.6388888888887</v>
      </c>
      <c r="H31" s="28">
        <v>3411.4898989898993</v>
      </c>
      <c r="I31" s="28">
        <v>2874.8484848484845</v>
      </c>
      <c r="J31" s="28">
        <v>3007.2222222222222</v>
      </c>
      <c r="K31" s="28">
        <v>2954.9603174603176</v>
      </c>
      <c r="L31" s="28">
        <v>3470.859375</v>
      </c>
      <c r="M31" s="28">
        <v>3201.0256410256411</v>
      </c>
      <c r="N31" s="28">
        <v>3353.7760416666665</v>
      </c>
      <c r="O31" s="28">
        <v>4399.6587301587306</v>
      </c>
      <c r="P31" s="28">
        <v>4049.780701754386</v>
      </c>
      <c r="Q31" s="28">
        <v>3801.8382352941176</v>
      </c>
      <c r="R31" s="21">
        <f t="shared" si="0"/>
        <v>3517.0791990967678</v>
      </c>
      <c r="S31" s="30">
        <v>48.55350877192982</v>
      </c>
      <c r="T31" s="30">
        <v>49.486111111111114</v>
      </c>
      <c r="U31" s="30">
        <v>43.3125</v>
      </c>
      <c r="V31" s="30">
        <v>36.872685185185183</v>
      </c>
      <c r="W31" s="30">
        <v>38.572580645161288</v>
      </c>
      <c r="X31" s="30">
        <v>38.460317460317462</v>
      </c>
      <c r="Y31" s="30">
        <v>44.248828125000003</v>
      </c>
      <c r="Z31" s="30">
        <v>41.012179487179495</v>
      </c>
      <c r="AA31" s="30">
        <v>42.908528645833329</v>
      </c>
      <c r="AB31" s="30">
        <v>54.81428571428571</v>
      </c>
      <c r="AC31" s="30">
        <v>50.735119047619044</v>
      </c>
      <c r="AD31" s="30">
        <v>48.822303921568626</v>
      </c>
      <c r="AE31" s="29">
        <f t="shared" si="1"/>
        <v>44.816579009599252</v>
      </c>
      <c r="AF31" s="6"/>
    </row>
    <row r="32" spans="1:32" ht="21.95" customHeight="1" x14ac:dyDescent="0.2">
      <c r="A32" s="32">
        <v>247</v>
      </c>
      <c r="B32" s="37" t="s">
        <v>44</v>
      </c>
      <c r="C32" s="38"/>
      <c r="D32" s="38"/>
      <c r="E32" s="39"/>
      <c r="F32" s="28">
        <v>3528.5714285714284</v>
      </c>
      <c r="G32" s="28">
        <v>4070</v>
      </c>
      <c r="H32" s="28">
        <v>3683.3333333333335</v>
      </c>
      <c r="I32" s="28">
        <v>3422.1014492753629</v>
      </c>
      <c r="J32" s="28">
        <v>3024.9806201550387</v>
      </c>
      <c r="K32" s="28">
        <v>2778.9893617021276</v>
      </c>
      <c r="L32" s="28">
        <v>3291.4814814814813</v>
      </c>
      <c r="M32" s="28">
        <v>3044.0705128205132</v>
      </c>
      <c r="N32" s="28">
        <v>3180.1470588235293</v>
      </c>
      <c r="O32" s="28">
        <v>4153.7908496732025</v>
      </c>
      <c r="P32" s="28">
        <v>3721.8518518518522</v>
      </c>
      <c r="Q32" s="28">
        <v>3470.1666666666661</v>
      </c>
      <c r="R32" s="21">
        <f t="shared" si="0"/>
        <v>3447.4570511962106</v>
      </c>
      <c r="S32" s="30">
        <v>46.921875</v>
      </c>
      <c r="T32" s="30">
        <v>50.104166666666664</v>
      </c>
      <c r="U32" s="30">
        <v>45.9375</v>
      </c>
      <c r="V32" s="30">
        <v>43.246212121212118</v>
      </c>
      <c r="W32" s="30">
        <v>39.440310077519378</v>
      </c>
      <c r="X32" s="30">
        <v>36.808510638297875</v>
      </c>
      <c r="Y32" s="30">
        <v>42.337962962962962</v>
      </c>
      <c r="Z32" s="30">
        <v>39.447115384615387</v>
      </c>
      <c r="AA32" s="30">
        <v>41.098856209150334</v>
      </c>
      <c r="AB32" s="30">
        <v>51.739215686274505</v>
      </c>
      <c r="AC32" s="30">
        <v>47.136775362318851</v>
      </c>
      <c r="AD32" s="30">
        <v>43.442307692307693</v>
      </c>
      <c r="AE32" s="29">
        <f t="shared" si="1"/>
        <v>43.971733983443812</v>
      </c>
      <c r="AF32" s="6"/>
    </row>
    <row r="33" spans="1:32" ht="21.95" customHeight="1" x14ac:dyDescent="0.2">
      <c r="A33" s="33">
        <v>248</v>
      </c>
      <c r="B33" s="37" t="s">
        <v>45</v>
      </c>
      <c r="C33" s="38"/>
      <c r="D33" s="38"/>
      <c r="E33" s="39"/>
      <c r="F33" s="28">
        <v>1344.078125</v>
      </c>
      <c r="G33" s="28">
        <v>1329</v>
      </c>
      <c r="H33" s="28">
        <v>1539.0625</v>
      </c>
      <c r="I33" s="28">
        <v>1525</v>
      </c>
      <c r="J33" s="28">
        <v>1725</v>
      </c>
      <c r="K33" s="28">
        <v>1725</v>
      </c>
      <c r="L33" s="28">
        <v>1725</v>
      </c>
      <c r="M33" s="28">
        <v>2110</v>
      </c>
      <c r="N33" s="28">
        <v>1875</v>
      </c>
      <c r="O33" s="28">
        <v>2961.1904761904766</v>
      </c>
      <c r="P33" s="28">
        <v>2259.8118279569894</v>
      </c>
      <c r="Q33" s="28">
        <v>1736.7117117117116</v>
      </c>
      <c r="R33" s="21">
        <f t="shared" si="0"/>
        <v>1821.2378867382649</v>
      </c>
      <c r="S33" s="30">
        <v>19.135156250000001</v>
      </c>
      <c r="T33" s="30">
        <v>19.256250000000001</v>
      </c>
      <c r="U33" s="30">
        <v>21.203125</v>
      </c>
      <c r="V33" s="30">
        <v>20.833333333333332</v>
      </c>
      <c r="W33" s="30">
        <v>25</v>
      </c>
      <c r="X33" s="30">
        <v>25</v>
      </c>
      <c r="Y33" s="30" t="s">
        <v>70</v>
      </c>
      <c r="Z33" s="30">
        <v>29.5</v>
      </c>
      <c r="AA33" s="30">
        <v>28.333333333333332</v>
      </c>
      <c r="AB33" s="30">
        <v>39.727777777777781</v>
      </c>
      <c r="AC33" s="30">
        <v>31.455645161290324</v>
      </c>
      <c r="AD33" s="30">
        <v>24.222972972972972</v>
      </c>
      <c r="AE33" s="29">
        <f t="shared" si="1"/>
        <v>25.787963075337071</v>
      </c>
      <c r="AF33" s="6"/>
    </row>
    <row r="34" spans="1:32" ht="21.95" customHeight="1" x14ac:dyDescent="0.2">
      <c r="A34" s="32">
        <v>249</v>
      </c>
      <c r="B34" s="37" t="s">
        <v>46</v>
      </c>
      <c r="C34" s="38"/>
      <c r="D34" s="38"/>
      <c r="E34" s="39"/>
      <c r="F34" s="28">
        <v>2265.4615384615386</v>
      </c>
      <c r="G34" s="28">
        <v>2133.7820512820508</v>
      </c>
      <c r="H34" s="28">
        <v>1974.4791666666667</v>
      </c>
      <c r="I34" s="28">
        <v>1967.0258620689656</v>
      </c>
      <c r="J34" s="28">
        <v>2171.3939393939395</v>
      </c>
      <c r="K34" s="28">
        <v>2266.0714285714284</v>
      </c>
      <c r="L34" s="28">
        <v>2623.4</v>
      </c>
      <c r="M34" s="28">
        <v>2521.5425531914893</v>
      </c>
      <c r="N34" s="28">
        <v>2652.2727272727275</v>
      </c>
      <c r="O34" s="28">
        <v>3374.711538461539</v>
      </c>
      <c r="P34" s="28">
        <v>2916.5972222222222</v>
      </c>
      <c r="Q34" s="28">
        <v>2376.0416666666665</v>
      </c>
      <c r="R34" s="21">
        <f t="shared" si="0"/>
        <v>2436.8983078549363</v>
      </c>
      <c r="S34" s="30">
        <v>30.010606060606055</v>
      </c>
      <c r="T34" s="30">
        <v>28.646464646464647</v>
      </c>
      <c r="U34" s="30">
        <v>27.098717948717951</v>
      </c>
      <c r="V34" s="30">
        <v>27.846045197740114</v>
      </c>
      <c r="W34" s="30">
        <v>30.304166666666667</v>
      </c>
      <c r="X34" s="30">
        <v>31.995000000000001</v>
      </c>
      <c r="Y34" s="30">
        <v>34.895424836601308</v>
      </c>
      <c r="Z34" s="30">
        <v>33.6015625</v>
      </c>
      <c r="AA34" s="30">
        <v>34.41193181818182</v>
      </c>
      <c r="AB34" s="30">
        <v>43.520352564102566</v>
      </c>
      <c r="AC34" s="30">
        <v>37.737288135593218</v>
      </c>
      <c r="AD34" s="30">
        <v>31.226092896174862</v>
      </c>
      <c r="AE34" s="29">
        <f t="shared" si="1"/>
        <v>32.607804439237434</v>
      </c>
      <c r="AF34" s="6"/>
    </row>
    <row r="35" spans="1:32" ht="21.95" customHeight="1" x14ac:dyDescent="0.2">
      <c r="A35" s="33">
        <v>250</v>
      </c>
      <c r="B35" s="37" t="s">
        <v>47</v>
      </c>
      <c r="C35" s="38"/>
      <c r="D35" s="38"/>
      <c r="E35" s="39"/>
      <c r="F35" s="28">
        <v>2166.8650793650795</v>
      </c>
      <c r="G35" s="28">
        <v>2015.0390625</v>
      </c>
      <c r="H35" s="28">
        <v>1916.1962365591398</v>
      </c>
      <c r="I35" s="28">
        <v>1887.5</v>
      </c>
      <c r="J35" s="28">
        <v>2057.2727272727275</v>
      </c>
      <c r="K35" s="28">
        <v>2085.7142857142858</v>
      </c>
      <c r="L35" s="28">
        <v>2377.6190476190482</v>
      </c>
      <c r="M35" s="28">
        <v>2806.25</v>
      </c>
      <c r="N35" s="28">
        <v>3041.6666666666665</v>
      </c>
      <c r="O35" s="28">
        <v>3987.5</v>
      </c>
      <c r="P35" s="28">
        <v>3403.4313725490197</v>
      </c>
      <c r="Q35" s="28">
        <v>2287.5416666666665</v>
      </c>
      <c r="R35" s="21">
        <f t="shared" si="0"/>
        <v>2502.7163454093866</v>
      </c>
      <c r="S35" s="30">
        <v>29.916666666666668</v>
      </c>
      <c r="T35" s="30">
        <v>26.876953125</v>
      </c>
      <c r="U35" s="30">
        <v>25.801747311827953</v>
      </c>
      <c r="V35" s="30">
        <v>25.65</v>
      </c>
      <c r="W35" s="30">
        <v>27.545454545454547</v>
      </c>
      <c r="X35" s="30">
        <v>26.90625</v>
      </c>
      <c r="Y35" s="30">
        <v>31.309523809523807</v>
      </c>
      <c r="Z35" s="30">
        <v>36.916666666666664</v>
      </c>
      <c r="AA35" s="30">
        <v>39.791666666666664</v>
      </c>
      <c r="AB35" s="30">
        <v>49.725000000000001</v>
      </c>
      <c r="AC35" s="30">
        <v>44.667929292929294</v>
      </c>
      <c r="AD35" s="30">
        <v>30.766666666666669</v>
      </c>
      <c r="AE35" s="29">
        <f t="shared" si="1"/>
        <v>32.989543729283518</v>
      </c>
      <c r="AF35" s="6"/>
    </row>
    <row r="36" spans="1:32" ht="21.95" customHeight="1" x14ac:dyDescent="0.2">
      <c r="A36" s="32">
        <v>251</v>
      </c>
      <c r="B36" s="37" t="s">
        <v>48</v>
      </c>
      <c r="C36" s="38"/>
      <c r="D36" s="38"/>
      <c r="E36" s="39"/>
      <c r="F36" s="28">
        <v>1982.34375</v>
      </c>
      <c r="G36" s="28">
        <v>2049.6527777777778</v>
      </c>
      <c r="H36" s="28">
        <v>1866.6666666666667</v>
      </c>
      <c r="I36" s="28">
        <v>1675.6696428571429</v>
      </c>
      <c r="J36" s="28">
        <v>1759.2090395480227</v>
      </c>
      <c r="K36" s="28">
        <v>1775.204918032787</v>
      </c>
      <c r="L36" s="28">
        <v>1974.4758064516129</v>
      </c>
      <c r="M36" s="28">
        <v>1991.6666666666667</v>
      </c>
      <c r="N36" s="28">
        <v>1995.2777777777778</v>
      </c>
      <c r="O36" s="28">
        <v>2457.9032258064517</v>
      </c>
      <c r="P36" s="28">
        <v>2275.8620689655172</v>
      </c>
      <c r="Q36" s="28">
        <v>2145.6349206349209</v>
      </c>
      <c r="R36" s="21">
        <f t="shared" si="0"/>
        <v>1995.7972717654454</v>
      </c>
      <c r="S36" s="30">
        <v>26.408080808080808</v>
      </c>
      <c r="T36" s="30">
        <v>27.027027027027028</v>
      </c>
      <c r="U36" s="30">
        <v>25.256535947712418</v>
      </c>
      <c r="V36" s="30">
        <v>23.173245614035089</v>
      </c>
      <c r="W36" s="30">
        <v>24.448055555555559</v>
      </c>
      <c r="X36" s="30">
        <v>24.790983606557376</v>
      </c>
      <c r="Y36" s="30">
        <v>27.149193548387096</v>
      </c>
      <c r="Z36" s="30">
        <v>27.215725806451612</v>
      </c>
      <c r="AA36" s="30">
        <v>27.328472222222221</v>
      </c>
      <c r="AB36" s="30">
        <v>32.707786885245902</v>
      </c>
      <c r="AC36" s="30">
        <v>30.666666666666664</v>
      </c>
      <c r="AD36" s="30">
        <v>28.894841269841272</v>
      </c>
      <c r="AE36" s="29">
        <f t="shared" si="1"/>
        <v>27.088884579815257</v>
      </c>
      <c r="AF36" s="6"/>
    </row>
    <row r="37" spans="1:32" ht="21.95" customHeight="1" x14ac:dyDescent="0.2">
      <c r="A37" s="33">
        <v>252</v>
      </c>
      <c r="B37" s="37" t="s">
        <v>49</v>
      </c>
      <c r="C37" s="38"/>
      <c r="D37" s="38"/>
      <c r="E37" s="39"/>
      <c r="F37" s="28">
        <v>2161.6666666666665</v>
      </c>
      <c r="G37" s="28">
        <v>2226.5</v>
      </c>
      <c r="H37" s="28">
        <v>1964.84375</v>
      </c>
      <c r="I37" s="28">
        <v>2044.3376068376069</v>
      </c>
      <c r="J37" s="28">
        <v>2022.875</v>
      </c>
      <c r="K37" s="28">
        <v>1993.8492063492065</v>
      </c>
      <c r="L37" s="28">
        <v>2459.8780487804879</v>
      </c>
      <c r="M37" s="28">
        <v>2026.0416666666667</v>
      </c>
      <c r="N37" s="28">
        <v>1970.703125</v>
      </c>
      <c r="O37" s="28">
        <v>2435.9259259259261</v>
      </c>
      <c r="P37" s="28">
        <v>2429.5289855072465</v>
      </c>
      <c r="Q37" s="28">
        <v>2299.375</v>
      </c>
      <c r="R37" s="21">
        <f t="shared" si="0"/>
        <v>2169.6270818111511</v>
      </c>
      <c r="S37" s="30">
        <v>29.12857142857143</v>
      </c>
      <c r="T37" s="30">
        <v>29.057692307692307</v>
      </c>
      <c r="U37" s="30">
        <v>31.261363636363637</v>
      </c>
      <c r="V37" s="30">
        <v>27.047764227642276</v>
      </c>
      <c r="W37" s="30">
        <v>27.565853658536582</v>
      </c>
      <c r="X37" s="30">
        <v>27.330426356589147</v>
      </c>
      <c r="Y37" s="30">
        <v>28.647674418604655</v>
      </c>
      <c r="Z37" s="30">
        <v>28.398648648648649</v>
      </c>
      <c r="AA37" s="30">
        <v>27.973484848484848</v>
      </c>
      <c r="AB37" s="30">
        <v>32.583035714285714</v>
      </c>
      <c r="AC37" s="30">
        <v>32.719202898550726</v>
      </c>
      <c r="AD37" s="30">
        <v>30.556249999999999</v>
      </c>
      <c r="AE37" s="29">
        <f t="shared" si="1"/>
        <v>29.355830678664166</v>
      </c>
      <c r="AF37" s="6"/>
    </row>
    <row r="38" spans="1:32" ht="21.95" customHeight="1" x14ac:dyDescent="0.2">
      <c r="A38" s="32">
        <v>253</v>
      </c>
      <c r="B38" s="37" t="s">
        <v>50</v>
      </c>
      <c r="C38" s="38"/>
      <c r="D38" s="38"/>
      <c r="E38" s="39"/>
      <c r="F38" s="28">
        <v>3224.1911764705883</v>
      </c>
      <c r="G38" s="28">
        <v>2273.9044117647059</v>
      </c>
      <c r="H38" s="28">
        <v>2421.5870646766166</v>
      </c>
      <c r="I38" s="28">
        <v>2574.3055555555557</v>
      </c>
      <c r="J38" s="28">
        <v>4450</v>
      </c>
      <c r="K38" s="28">
        <v>4375</v>
      </c>
      <c r="L38" s="28" t="s">
        <v>70</v>
      </c>
      <c r="M38" s="28">
        <v>4248.3333333333339</v>
      </c>
      <c r="N38" s="28" t="s">
        <v>70</v>
      </c>
      <c r="O38" s="28">
        <v>6650.434782608696</v>
      </c>
      <c r="P38" s="28">
        <v>5170.2945402298847</v>
      </c>
      <c r="Q38" s="28">
        <v>3154.2064102564104</v>
      </c>
      <c r="R38" s="21">
        <f t="shared" si="0"/>
        <v>3854.2257274895792</v>
      </c>
      <c r="S38" s="30">
        <v>41.314338235294116</v>
      </c>
      <c r="T38" s="30">
        <v>30.472426470588236</v>
      </c>
      <c r="U38" s="30">
        <v>32.370024875621887</v>
      </c>
      <c r="V38" s="30">
        <v>35.212962962962962</v>
      </c>
      <c r="W38" s="30">
        <v>53.940476190476197</v>
      </c>
      <c r="X38" s="30">
        <v>55</v>
      </c>
      <c r="Y38" s="30" t="s">
        <v>70</v>
      </c>
      <c r="Z38" s="30">
        <v>50.516666666666666</v>
      </c>
      <c r="AA38" s="30" t="s">
        <v>70</v>
      </c>
      <c r="AB38" s="30">
        <v>59.784722222222229</v>
      </c>
      <c r="AC38" s="30">
        <v>63.325431034482747</v>
      </c>
      <c r="AD38" s="30">
        <v>39.903846153846153</v>
      </c>
      <c r="AE38" s="29">
        <f t="shared" si="1"/>
        <v>46.184089481216112</v>
      </c>
      <c r="AF38" s="6"/>
    </row>
    <row r="39" spans="1:32" ht="21.95" customHeight="1" x14ac:dyDescent="0.2">
      <c r="A39" s="33">
        <v>254</v>
      </c>
      <c r="B39" s="37" t="s">
        <v>51</v>
      </c>
      <c r="C39" s="38"/>
      <c r="D39" s="38"/>
      <c r="E39" s="39"/>
      <c r="F39" s="28">
        <v>2205.5882352941176</v>
      </c>
      <c r="G39" s="28">
        <v>1749.4485294117646</v>
      </c>
      <c r="H39" s="28">
        <v>1582.1997549019609</v>
      </c>
      <c r="I39" s="28">
        <v>1535.9953703703702</v>
      </c>
      <c r="J39" s="28">
        <v>2195.2777777777778</v>
      </c>
      <c r="K39" s="28">
        <v>2923.2142857142858</v>
      </c>
      <c r="L39" s="28" t="s">
        <v>70</v>
      </c>
      <c r="M39" s="28">
        <v>3762.5</v>
      </c>
      <c r="N39" s="31" t="s">
        <v>70</v>
      </c>
      <c r="O39" s="28">
        <v>5267.6984126984125</v>
      </c>
      <c r="P39" s="28">
        <v>4048.5014619883041</v>
      </c>
      <c r="Q39" s="28">
        <v>2627.4038461538462</v>
      </c>
      <c r="R39" s="21">
        <f t="shared" si="0"/>
        <v>2789.7827674310838</v>
      </c>
      <c r="S39" s="30">
        <v>29.523161764705883</v>
      </c>
      <c r="T39" s="30">
        <v>23.880514705882351</v>
      </c>
      <c r="U39" s="30">
        <v>21.534313725490193</v>
      </c>
      <c r="V39" s="30">
        <v>21.399305555555557</v>
      </c>
      <c r="W39" s="30">
        <v>30.217948717948715</v>
      </c>
      <c r="X39" s="30">
        <v>41.109375</v>
      </c>
      <c r="Y39" s="30" t="s">
        <v>70</v>
      </c>
      <c r="Z39" s="30">
        <v>56</v>
      </c>
      <c r="AA39" s="36" t="s">
        <v>70</v>
      </c>
      <c r="AB39" s="30">
        <v>57.41811594202899</v>
      </c>
      <c r="AC39" s="30">
        <v>50.138157894736842</v>
      </c>
      <c r="AD39" s="30">
        <v>34.356410256410257</v>
      </c>
      <c r="AE39" s="29">
        <f t="shared" si="1"/>
        <v>36.557730356275876</v>
      </c>
      <c r="AF39" s="6"/>
    </row>
    <row r="40" spans="1:32" ht="21.95" customHeight="1" x14ac:dyDescent="0.2">
      <c r="A40" s="32">
        <v>255</v>
      </c>
      <c r="B40" s="37" t="s">
        <v>52</v>
      </c>
      <c r="C40" s="38"/>
      <c r="D40" s="38"/>
      <c r="E40" s="39"/>
      <c r="F40" s="28">
        <v>4173.8666666666668</v>
      </c>
      <c r="G40" s="28">
        <v>3337.3596491228072</v>
      </c>
      <c r="H40" s="28">
        <v>3093.8888888888887</v>
      </c>
      <c r="I40" s="28">
        <v>4187.5</v>
      </c>
      <c r="J40" s="28" t="s">
        <v>70</v>
      </c>
      <c r="K40" s="28" t="s">
        <v>70</v>
      </c>
      <c r="L40" s="28" t="s">
        <v>70</v>
      </c>
      <c r="M40" s="28" t="s">
        <v>70</v>
      </c>
      <c r="N40" s="28" t="s">
        <v>70</v>
      </c>
      <c r="O40" s="28" t="s">
        <v>70</v>
      </c>
      <c r="P40" s="28" t="s">
        <v>70</v>
      </c>
      <c r="Q40" s="28">
        <v>3250</v>
      </c>
      <c r="R40" s="21">
        <f t="shared" si="0"/>
        <v>3608.5230409356723</v>
      </c>
      <c r="S40" s="30">
        <v>52.924999999999997</v>
      </c>
      <c r="T40" s="30">
        <v>42.381250000000001</v>
      </c>
      <c r="U40" s="30">
        <v>40.93333333333333</v>
      </c>
      <c r="V40" s="30">
        <v>56.875</v>
      </c>
      <c r="W40" s="30" t="s">
        <v>70</v>
      </c>
      <c r="X40" s="30" t="s">
        <v>70</v>
      </c>
      <c r="Y40" s="30" t="s">
        <v>70</v>
      </c>
      <c r="Z40" s="28" t="s">
        <v>70</v>
      </c>
      <c r="AA40" s="30" t="s">
        <v>70</v>
      </c>
      <c r="AB40" s="30" t="s">
        <v>70</v>
      </c>
      <c r="AC40" s="28">
        <v>42.5</v>
      </c>
      <c r="AD40" s="30">
        <v>47.5</v>
      </c>
      <c r="AE40" s="29">
        <f t="shared" si="1"/>
        <v>47.185763888888893</v>
      </c>
      <c r="AF40" s="6"/>
    </row>
    <row r="41" spans="1:32" ht="21.95" customHeight="1" x14ac:dyDescent="0.2">
      <c r="A41" s="33">
        <v>256</v>
      </c>
      <c r="B41" s="37" t="s">
        <v>53</v>
      </c>
      <c r="C41" s="38"/>
      <c r="D41" s="38"/>
      <c r="E41" s="39"/>
      <c r="F41" s="28">
        <v>2619.8148148148148</v>
      </c>
      <c r="G41" s="28">
        <v>2348.1481481481483</v>
      </c>
      <c r="H41" s="28">
        <v>2300.6410256410254</v>
      </c>
      <c r="I41" s="28">
        <v>2325</v>
      </c>
      <c r="J41" s="28">
        <v>2725</v>
      </c>
      <c r="K41" s="28" t="s">
        <v>70</v>
      </c>
      <c r="L41" s="28" t="s">
        <v>70</v>
      </c>
      <c r="M41" s="28" t="s">
        <v>70</v>
      </c>
      <c r="N41" s="28" t="s">
        <v>70</v>
      </c>
      <c r="O41" s="28">
        <v>3370</v>
      </c>
      <c r="P41" s="28">
        <v>6110.7142857142853</v>
      </c>
      <c r="Q41" s="28">
        <v>2776.7156862745096</v>
      </c>
      <c r="R41" s="21">
        <f t="shared" si="0"/>
        <v>3072.004245074098</v>
      </c>
      <c r="S41" s="30">
        <v>34.086111111111109</v>
      </c>
      <c r="T41" s="30">
        <v>31.078703703703702</v>
      </c>
      <c r="U41" s="30">
        <v>29.940705128205131</v>
      </c>
      <c r="V41" s="30">
        <v>30.708333333333332</v>
      </c>
      <c r="W41" s="30" t="s">
        <v>70</v>
      </c>
      <c r="X41" s="30" t="s">
        <v>70</v>
      </c>
      <c r="Y41" s="30" t="s">
        <v>70</v>
      </c>
      <c r="Z41" s="28" t="s">
        <v>70</v>
      </c>
      <c r="AA41" s="30" t="s">
        <v>70</v>
      </c>
      <c r="AB41" s="30">
        <v>47.5</v>
      </c>
      <c r="AC41" s="30">
        <v>75.238095238095255</v>
      </c>
      <c r="AD41" s="30">
        <v>36.862745098039213</v>
      </c>
      <c r="AE41" s="29">
        <f t="shared" si="1"/>
        <v>40.773527658926817</v>
      </c>
      <c r="AF41" s="6"/>
    </row>
    <row r="42" spans="1:32" ht="21.95" customHeight="1" x14ac:dyDescent="0.2">
      <c r="A42" s="32">
        <v>257</v>
      </c>
      <c r="B42" s="37" t="s">
        <v>54</v>
      </c>
      <c r="C42" s="38"/>
      <c r="D42" s="38"/>
      <c r="E42" s="39"/>
      <c r="F42" s="28">
        <v>3412.0384615384614</v>
      </c>
      <c r="G42" s="28">
        <v>2395.3598484848485</v>
      </c>
      <c r="H42" s="28">
        <v>2378.219696969697</v>
      </c>
      <c r="I42" s="28">
        <v>2600.78125</v>
      </c>
      <c r="J42" s="28">
        <v>3792.5925925925931</v>
      </c>
      <c r="K42" s="28">
        <v>6330.681818181818</v>
      </c>
      <c r="L42" s="28">
        <v>10035.50595238095</v>
      </c>
      <c r="M42" s="28">
        <v>11812.5</v>
      </c>
      <c r="N42" s="28">
        <v>11852.5</v>
      </c>
      <c r="O42" s="28">
        <v>13759.895833333334</v>
      </c>
      <c r="P42" s="28">
        <v>12377.219444444443</v>
      </c>
      <c r="Q42" s="28">
        <v>5847.9559748427673</v>
      </c>
      <c r="R42" s="21">
        <f t="shared" si="0"/>
        <v>7216.2709060640764</v>
      </c>
      <c r="S42" s="30">
        <v>42.896538461538462</v>
      </c>
      <c r="T42" s="30">
        <v>31.732954545454547</v>
      </c>
      <c r="U42" s="30">
        <v>31.418560606060606</v>
      </c>
      <c r="V42" s="30">
        <v>33.986979166666664</v>
      </c>
      <c r="W42" s="30">
        <v>47.770925925925923</v>
      </c>
      <c r="X42" s="30">
        <v>77.8359375</v>
      </c>
      <c r="Y42" s="30">
        <v>121.60416666666666</v>
      </c>
      <c r="Z42" s="30">
        <v>140.9722222222222</v>
      </c>
      <c r="AA42" s="30">
        <v>140.55000000000001</v>
      </c>
      <c r="AB42" s="30">
        <v>156.4375</v>
      </c>
      <c r="AC42" s="30">
        <v>143.43055555555554</v>
      </c>
      <c r="AD42" s="30">
        <v>70.350308641975317</v>
      </c>
      <c r="AE42" s="29">
        <f t="shared" si="1"/>
        <v>86.582220774338836</v>
      </c>
      <c r="AF42" s="6"/>
    </row>
    <row r="43" spans="1:32" ht="21.95" customHeight="1" x14ac:dyDescent="0.2">
      <c r="A43" s="33">
        <v>258</v>
      </c>
      <c r="B43" s="37" t="s">
        <v>55</v>
      </c>
      <c r="C43" s="38"/>
      <c r="D43" s="38"/>
      <c r="E43" s="39"/>
      <c r="F43" s="28">
        <v>436.61967213114752</v>
      </c>
      <c r="G43" s="28">
        <v>428.59426229508199</v>
      </c>
      <c r="H43" s="28">
        <v>433.60245901639342</v>
      </c>
      <c r="I43" s="28">
        <v>433.08870967741933</v>
      </c>
      <c r="J43" s="28">
        <v>456.62222222222221</v>
      </c>
      <c r="K43" s="28">
        <v>478.72222222222223</v>
      </c>
      <c r="L43" s="28">
        <v>496.93385416666666</v>
      </c>
      <c r="M43" s="28">
        <v>493.53125</v>
      </c>
      <c r="N43" s="28">
        <v>493.93359375</v>
      </c>
      <c r="O43" s="28">
        <v>530.80859375</v>
      </c>
      <c r="P43" s="28">
        <v>536.40079365079362</v>
      </c>
      <c r="Q43" s="28">
        <v>512.23828125</v>
      </c>
      <c r="R43" s="21">
        <f t="shared" ref="R43:R49" si="2">AVERAGE(F43:Q43)</f>
        <v>477.59132617766221</v>
      </c>
      <c r="S43" s="30">
        <v>28.432812500000001</v>
      </c>
      <c r="T43" s="30">
        <v>28.302734375</v>
      </c>
      <c r="U43" s="30">
        <v>28.486328125</v>
      </c>
      <c r="V43" s="30">
        <v>28.361538461538462</v>
      </c>
      <c r="W43" s="30">
        <v>30.207692307692309</v>
      </c>
      <c r="X43" s="30">
        <v>31.382692307692309</v>
      </c>
      <c r="Y43" s="30">
        <v>33.242676767676762</v>
      </c>
      <c r="Z43" s="30">
        <v>33.268939393939391</v>
      </c>
      <c r="AA43" s="30">
        <v>33.359848484848484</v>
      </c>
      <c r="AB43" s="30">
        <v>35.692803030303025</v>
      </c>
      <c r="AC43" s="30">
        <v>35.317307692307693</v>
      </c>
      <c r="AD43" s="30">
        <v>32.896464646464644</v>
      </c>
      <c r="AE43" s="23">
        <f t="shared" ref="AE43:AE49" si="3">AVERAGE(S43:AD43)</f>
        <v>31.579319841038593</v>
      </c>
      <c r="AF43" s="6"/>
    </row>
    <row r="44" spans="1:32" ht="21.95" customHeight="1" x14ac:dyDescent="0.2">
      <c r="A44" s="32">
        <v>259</v>
      </c>
      <c r="B44" s="37" t="s">
        <v>56</v>
      </c>
      <c r="C44" s="38"/>
      <c r="D44" s="38"/>
      <c r="E44" s="39"/>
      <c r="F44" s="28">
        <v>1530</v>
      </c>
      <c r="G44" s="28">
        <v>1506.2174479166665</v>
      </c>
      <c r="H44" s="28">
        <v>1592.5925925925926</v>
      </c>
      <c r="I44" s="28">
        <v>2741.2280701754389</v>
      </c>
      <c r="J44" s="28">
        <v>2540</v>
      </c>
      <c r="K44" s="28">
        <v>2752.7777777777774</v>
      </c>
      <c r="L44" s="28">
        <v>3876.6666666666665</v>
      </c>
      <c r="M44" s="28">
        <v>3415.5303030303035</v>
      </c>
      <c r="N44" s="28">
        <v>3490.7196969696965</v>
      </c>
      <c r="O44" s="28">
        <v>4191.2962962962956</v>
      </c>
      <c r="P44" s="28">
        <v>3531.2499999999995</v>
      </c>
      <c r="Q44" s="28">
        <v>1811.7559523809525</v>
      </c>
      <c r="R44" s="21">
        <f t="shared" si="2"/>
        <v>2748.3362336505324</v>
      </c>
      <c r="S44" s="30">
        <v>21.448046874999999</v>
      </c>
      <c r="T44" s="30">
        <v>21.494791666666668</v>
      </c>
      <c r="U44" s="30">
        <v>21.896296296296295</v>
      </c>
      <c r="V44" s="30">
        <v>24.839912280701753</v>
      </c>
      <c r="W44" s="30">
        <v>33.56666666666667</v>
      </c>
      <c r="X44" s="30">
        <v>36.513888888888886</v>
      </c>
      <c r="Y44" s="30">
        <v>48.395833333333329</v>
      </c>
      <c r="Z44" s="30">
        <v>43.280303030303031</v>
      </c>
      <c r="AA44" s="30">
        <v>44.25595238095238</v>
      </c>
      <c r="AB44" s="30">
        <v>52.013888888888893</v>
      </c>
      <c r="AC44" s="30">
        <v>44.87083333333333</v>
      </c>
      <c r="AD44" s="30">
        <v>25.120535714285715</v>
      </c>
      <c r="AE44" s="23">
        <f t="shared" si="3"/>
        <v>34.808079112943084</v>
      </c>
      <c r="AF44" s="6"/>
    </row>
    <row r="45" spans="1:32" ht="21.95" customHeight="1" x14ac:dyDescent="0.2">
      <c r="A45" s="33">
        <v>260</v>
      </c>
      <c r="B45" s="53" t="s">
        <v>57</v>
      </c>
      <c r="C45" s="54"/>
      <c r="D45" s="54"/>
      <c r="E45" s="55"/>
      <c r="F45" s="28">
        <v>13891.36</v>
      </c>
      <c r="G45" s="28">
        <v>13835.625</v>
      </c>
      <c r="H45" s="28">
        <v>13831.785714285714</v>
      </c>
      <c r="I45" s="28">
        <v>13740.446428571429</v>
      </c>
      <c r="J45" s="28">
        <v>13435.933333333332</v>
      </c>
      <c r="K45" s="28">
        <v>13195.791666666666</v>
      </c>
      <c r="L45" s="28">
        <v>13062.866666666667</v>
      </c>
      <c r="M45" s="28">
        <v>12828.5</v>
      </c>
      <c r="N45" s="28">
        <v>12794.291666666666</v>
      </c>
      <c r="O45" s="28">
        <v>12922.534482758621</v>
      </c>
      <c r="P45" s="28">
        <v>12843.333333333334</v>
      </c>
      <c r="Q45" s="28">
        <v>12807.589285714286</v>
      </c>
      <c r="R45" s="21">
        <f t="shared" si="2"/>
        <v>13265.838131499726</v>
      </c>
      <c r="S45" s="30">
        <v>144.32</v>
      </c>
      <c r="T45" s="30">
        <v>135.89583333333334</v>
      </c>
      <c r="U45" s="30">
        <v>139.89285714285714</v>
      </c>
      <c r="V45" s="30">
        <v>139.04310344827587</v>
      </c>
      <c r="W45" s="30">
        <v>136.84112903225807</v>
      </c>
      <c r="X45" s="30">
        <v>134.53225806451613</v>
      </c>
      <c r="Y45" s="30">
        <v>133.2161290322581</v>
      </c>
      <c r="Z45" s="30">
        <v>129.9375</v>
      </c>
      <c r="AA45" s="30">
        <v>129.47083333333333</v>
      </c>
      <c r="AB45" s="30">
        <v>129.79107142857146</v>
      </c>
      <c r="AC45" s="30">
        <v>130.15833333333333</v>
      </c>
      <c r="AD45" s="30">
        <v>133.92857142857142</v>
      </c>
      <c r="AE45" s="23">
        <f t="shared" si="3"/>
        <v>134.75230163144235</v>
      </c>
      <c r="AF45" s="6"/>
    </row>
    <row r="46" spans="1:32" ht="21.95" customHeight="1" x14ac:dyDescent="0.2">
      <c r="A46" s="32">
        <v>261</v>
      </c>
      <c r="B46" s="53" t="s">
        <v>58</v>
      </c>
      <c r="C46" s="54"/>
      <c r="D46" s="54"/>
      <c r="E46" s="55"/>
      <c r="F46" s="28">
        <v>13542.525</v>
      </c>
      <c r="G46" s="28">
        <v>13480.580508474577</v>
      </c>
      <c r="H46" s="28">
        <v>13473.855932203391</v>
      </c>
      <c r="I46" s="28">
        <v>13220.72033898305</v>
      </c>
      <c r="J46" s="28">
        <v>12672.068965517241</v>
      </c>
      <c r="K46" s="28">
        <v>12498.771551724138</v>
      </c>
      <c r="L46" s="28">
        <v>12344.672413793103</v>
      </c>
      <c r="M46" s="28">
        <v>12221.336206896553</v>
      </c>
      <c r="N46" s="28">
        <v>12258.596491228071</v>
      </c>
      <c r="O46" s="28">
        <v>12385.668103448275</v>
      </c>
      <c r="P46" s="28">
        <v>12302.669491525423</v>
      </c>
      <c r="Q46" s="28">
        <v>12065.670833333334</v>
      </c>
      <c r="R46" s="21">
        <f t="shared" si="2"/>
        <v>12705.594653093931</v>
      </c>
      <c r="S46" s="30">
        <v>140.04250000000002</v>
      </c>
      <c r="T46" s="30">
        <v>139.57203389830508</v>
      </c>
      <c r="U46" s="30">
        <v>139.54464285714286</v>
      </c>
      <c r="V46" s="30">
        <v>137.4593023255814</v>
      </c>
      <c r="W46" s="30">
        <v>132.31551724137935</v>
      </c>
      <c r="X46" s="30">
        <v>130.58405172413794</v>
      </c>
      <c r="Y46" s="30">
        <v>129.38103448275862</v>
      </c>
      <c r="Z46" s="30">
        <v>128.39955357142858</v>
      </c>
      <c r="AA46" s="30">
        <v>128.34195402298852</v>
      </c>
      <c r="AB46" s="30">
        <v>128.48965517241379</v>
      </c>
      <c r="AC46" s="30">
        <v>128.64406779661016</v>
      </c>
      <c r="AD46" s="30">
        <v>126.99375000000001</v>
      </c>
      <c r="AE46" s="23">
        <f t="shared" si="3"/>
        <v>132.48067192439555</v>
      </c>
      <c r="AF46" s="6"/>
    </row>
    <row r="47" spans="1:32" ht="21.95" customHeight="1" x14ac:dyDescent="0.2">
      <c r="A47" s="33">
        <v>262</v>
      </c>
      <c r="B47" s="53" t="s">
        <v>59</v>
      </c>
      <c r="C47" s="54"/>
      <c r="D47" s="54"/>
      <c r="E47" s="55"/>
      <c r="F47" s="28">
        <v>11321.822033898305</v>
      </c>
      <c r="G47" s="28">
        <v>11397.715053763439</v>
      </c>
      <c r="H47" s="28">
        <v>11499.596774193549</v>
      </c>
      <c r="I47" s="28">
        <v>11504.637096774193</v>
      </c>
      <c r="J47" s="28">
        <v>11446.451612903225</v>
      </c>
      <c r="K47" s="28">
        <v>11463.104838709678</v>
      </c>
      <c r="L47" s="28">
        <v>11388.333333333334</v>
      </c>
      <c r="M47" s="28">
        <v>11358.050847457627</v>
      </c>
      <c r="N47" s="28">
        <v>11509.322033898305</v>
      </c>
      <c r="O47" s="28">
        <v>11541.80790960452</v>
      </c>
      <c r="P47" s="28">
        <v>11604.956896551725</v>
      </c>
      <c r="Q47" s="28">
        <v>11515.042372881357</v>
      </c>
      <c r="R47" s="21">
        <f t="shared" si="2"/>
        <v>11462.570066997439</v>
      </c>
      <c r="S47" s="30">
        <v>130.30327868852459</v>
      </c>
      <c r="T47" s="30">
        <v>130.37760416666666</v>
      </c>
      <c r="U47" s="30">
        <v>131.85546875</v>
      </c>
      <c r="V47" s="30">
        <v>131.93359375</v>
      </c>
      <c r="W47" s="30">
        <v>130.88593750000001</v>
      </c>
      <c r="X47" s="30">
        <v>130.751953125</v>
      </c>
      <c r="Y47" s="30">
        <v>129.53174603174602</v>
      </c>
      <c r="Z47" s="30">
        <v>129.24596774193549</v>
      </c>
      <c r="AA47" s="30">
        <v>130.74795081967213</v>
      </c>
      <c r="AB47" s="30">
        <v>130.99731182795699</v>
      </c>
      <c r="AC47" s="30">
        <v>131.54098360655738</v>
      </c>
      <c r="AD47" s="30">
        <v>130.66733870967741</v>
      </c>
      <c r="AE47" s="23">
        <f t="shared" si="3"/>
        <v>130.73659455981138</v>
      </c>
      <c r="AF47" s="6"/>
    </row>
    <row r="48" spans="1:32" ht="21.95" customHeight="1" x14ac:dyDescent="0.2">
      <c r="A48" s="32">
        <v>263</v>
      </c>
      <c r="B48" s="53" t="s">
        <v>60</v>
      </c>
      <c r="C48" s="54"/>
      <c r="D48" s="54"/>
      <c r="E48" s="55"/>
      <c r="F48" s="28">
        <v>18836.377551020407</v>
      </c>
      <c r="G48" s="28">
        <v>19466.745283018867</v>
      </c>
      <c r="H48" s="28">
        <v>19733.5</v>
      </c>
      <c r="I48" s="28">
        <v>19432.738095238095</v>
      </c>
      <c r="J48" s="28">
        <v>19430</v>
      </c>
      <c r="K48" s="28">
        <v>19368.75</v>
      </c>
      <c r="L48" s="28">
        <v>19753.448275862069</v>
      </c>
      <c r="M48" s="28">
        <v>19677.777777777777</v>
      </c>
      <c r="N48" s="28">
        <v>19401</v>
      </c>
      <c r="O48" s="28">
        <v>19425</v>
      </c>
      <c r="P48" s="28">
        <v>19067.592592592591</v>
      </c>
      <c r="Q48" s="28">
        <v>19153.928571428572</v>
      </c>
      <c r="R48" s="21">
        <f t="shared" si="2"/>
        <v>19395.571512244864</v>
      </c>
      <c r="S48" s="30">
        <v>211.84</v>
      </c>
      <c r="T48" s="30">
        <v>218.37053571428572</v>
      </c>
      <c r="U48" s="30">
        <v>224.78365384615384</v>
      </c>
      <c r="V48" s="30">
        <v>224.42073170731706</v>
      </c>
      <c r="W48" s="30">
        <v>224.12162162162161</v>
      </c>
      <c r="X48" s="30">
        <v>221.66666666666666</v>
      </c>
      <c r="Y48" s="30">
        <v>222.85</v>
      </c>
      <c r="Z48" s="30">
        <v>222.41379310344828</v>
      </c>
      <c r="AA48" s="30">
        <v>220.77777777777777</v>
      </c>
      <c r="AB48" s="30">
        <v>215.26</v>
      </c>
      <c r="AC48" s="30">
        <v>219.27586206896552</v>
      </c>
      <c r="AD48" s="30">
        <v>225.25337837837839</v>
      </c>
      <c r="AE48" s="23">
        <f t="shared" si="3"/>
        <v>220.91950174038456</v>
      </c>
      <c r="AF48" s="6"/>
    </row>
    <row r="49" spans="1:32" ht="21.95" customHeight="1" x14ac:dyDescent="0.2">
      <c r="A49" s="33">
        <v>264</v>
      </c>
      <c r="B49" s="53" t="s">
        <v>61</v>
      </c>
      <c r="C49" s="54"/>
      <c r="D49" s="54"/>
      <c r="E49" s="55"/>
      <c r="F49" s="28">
        <v>3400.3939393939395</v>
      </c>
      <c r="G49" s="28">
        <v>3394.340909090909</v>
      </c>
      <c r="H49" s="28">
        <v>3393.3939393939395</v>
      </c>
      <c r="I49" s="28">
        <v>3396.4242424242425</v>
      </c>
      <c r="J49" s="28">
        <v>3395.969696969697</v>
      </c>
      <c r="K49" s="28">
        <v>3400.9886363636365</v>
      </c>
      <c r="L49" s="28">
        <v>3406.878787878788</v>
      </c>
      <c r="M49" s="28">
        <v>3401.7272727272725</v>
      </c>
      <c r="N49" s="28">
        <v>3392.030303030303</v>
      </c>
      <c r="O49" s="28">
        <v>3472.939393939394</v>
      </c>
      <c r="P49" s="28">
        <v>3487.6384615384613</v>
      </c>
      <c r="Q49" s="28">
        <v>3362.8257575757575</v>
      </c>
      <c r="R49" s="21">
        <f t="shared" si="2"/>
        <v>3408.7959450271951</v>
      </c>
      <c r="S49" s="30">
        <v>38.408823529411769</v>
      </c>
      <c r="T49" s="30">
        <v>38.422794117647058</v>
      </c>
      <c r="U49" s="30">
        <v>38.512867647058826</v>
      </c>
      <c r="V49" s="30">
        <v>38.512867647058826</v>
      </c>
      <c r="W49" s="30">
        <v>38.483823529411765</v>
      </c>
      <c r="X49" s="30">
        <v>38.536764705882355</v>
      </c>
      <c r="Y49" s="30">
        <v>38.551470588235297</v>
      </c>
      <c r="Z49" s="30">
        <v>38.481617647058826</v>
      </c>
      <c r="AA49" s="30">
        <v>38.391544117647058</v>
      </c>
      <c r="AB49" s="30">
        <v>38.336764705882352</v>
      </c>
      <c r="AC49" s="30">
        <v>38.203358208955223</v>
      </c>
      <c r="AD49" s="30">
        <v>38.200367647058826</v>
      </c>
      <c r="AE49" s="23">
        <f t="shared" si="3"/>
        <v>38.420255340942347</v>
      </c>
      <c r="AF49" s="6"/>
    </row>
    <row r="50" spans="1:32" ht="21.95" customHeight="1" x14ac:dyDescent="0.2">
      <c r="A50" s="32">
        <v>265</v>
      </c>
      <c r="B50" s="53" t="s">
        <v>62</v>
      </c>
      <c r="C50" s="54"/>
      <c r="D50" s="54"/>
      <c r="E50" s="55"/>
      <c r="F50" s="28">
        <v>2031.7441860465117</v>
      </c>
      <c r="G50" s="28">
        <v>2029.4476744186047</v>
      </c>
      <c r="H50" s="28">
        <v>2025.7954545454545</v>
      </c>
      <c r="I50" s="28">
        <v>2021.8181818181818</v>
      </c>
      <c r="J50" s="28">
        <v>2013.2954545454545</v>
      </c>
      <c r="K50" s="28">
        <v>2018.125</v>
      </c>
      <c r="L50" s="28">
        <v>2001.8888888888889</v>
      </c>
      <c r="M50" s="28">
        <v>2003</v>
      </c>
      <c r="N50" s="28">
        <v>1997.4944444444445</v>
      </c>
      <c r="O50" s="28">
        <v>1996.1777777777777</v>
      </c>
      <c r="P50" s="28">
        <v>1966.4886363636363</v>
      </c>
      <c r="Q50" s="28">
        <v>1968.9</v>
      </c>
      <c r="R50" s="21">
        <f>AVERAGE(F50:Q50)</f>
        <v>2006.1813082374131</v>
      </c>
      <c r="S50" s="30">
        <v>24.206666666666667</v>
      </c>
      <c r="T50" s="30">
        <v>24.225000000000001</v>
      </c>
      <c r="U50" s="30">
        <v>24.136111111111113</v>
      </c>
      <c r="V50" s="30">
        <v>24.111111111111111</v>
      </c>
      <c r="W50" s="30">
        <v>24.013043478260869</v>
      </c>
      <c r="X50" s="30">
        <v>24.021739130434781</v>
      </c>
      <c r="Y50" s="30">
        <v>24.021739130434781</v>
      </c>
      <c r="Z50" s="30">
        <v>23.989130434782609</v>
      </c>
      <c r="AA50" s="30">
        <v>23.926630434782609</v>
      </c>
      <c r="AB50" s="30">
        <v>23.958695652173912</v>
      </c>
      <c r="AC50" s="30">
        <v>23.702777777777779</v>
      </c>
      <c r="AD50" s="30">
        <v>23.739130434782609</v>
      </c>
      <c r="AE50" s="23">
        <f>AVERAGE(S50:AD50)</f>
        <v>24.004314613526574</v>
      </c>
      <c r="AF50" s="6"/>
    </row>
    <row r="51" spans="1:32" ht="21.95" customHeight="1" x14ac:dyDescent="0.2">
      <c r="A51" s="33">
        <v>266</v>
      </c>
      <c r="B51" s="53" t="s">
        <v>63</v>
      </c>
      <c r="C51" s="54"/>
      <c r="D51" s="54"/>
      <c r="E51" s="55"/>
      <c r="F51" s="28">
        <v>4117.5714285714284</v>
      </c>
      <c r="G51" s="28">
        <v>4397.4702380952385</v>
      </c>
      <c r="H51" s="28">
        <v>4402.225308641976</v>
      </c>
      <c r="I51" s="28">
        <v>4468.7962962962965</v>
      </c>
      <c r="J51" s="28">
        <v>4436.8888888888887</v>
      </c>
      <c r="K51" s="28">
        <v>4608.3189655172409</v>
      </c>
      <c r="L51" s="28">
        <v>4539.7586206896549</v>
      </c>
      <c r="M51" s="28">
        <v>4570.8189655172409</v>
      </c>
      <c r="N51" s="28">
        <v>4605.020833333333</v>
      </c>
      <c r="O51" s="28">
        <v>4549.9642857142853</v>
      </c>
      <c r="P51" s="28">
        <v>4594.9375</v>
      </c>
      <c r="Q51" s="28">
        <v>4658.0431034482763</v>
      </c>
      <c r="R51" s="21">
        <f>AVERAGE(F51:Q51)</f>
        <v>4495.8178695594879</v>
      </c>
      <c r="S51" s="30">
        <v>43.465909090909093</v>
      </c>
      <c r="T51" s="30">
        <v>44.43181818181818</v>
      </c>
      <c r="U51" s="30">
        <v>44.99431818181818</v>
      </c>
      <c r="V51" s="30">
        <v>45.31818181818182</v>
      </c>
      <c r="W51" s="30">
        <v>45.122727272727275</v>
      </c>
      <c r="X51" s="30">
        <v>45.363636363636367</v>
      </c>
      <c r="Y51" s="30">
        <v>45.198484848484846</v>
      </c>
      <c r="Z51" s="30">
        <v>45.272727272727273</v>
      </c>
      <c r="AA51" s="30">
        <v>45.482142857142854</v>
      </c>
      <c r="AB51" s="30">
        <v>45.88095238095238</v>
      </c>
      <c r="AC51" s="30">
        <v>46.107142857142854</v>
      </c>
      <c r="AD51" s="30">
        <v>46.857142857142854</v>
      </c>
      <c r="AE51" s="23">
        <f>AVERAGE(S51:AD51)</f>
        <v>45.291265331890322</v>
      </c>
      <c r="AF51" s="6"/>
    </row>
    <row r="52" spans="1:32" ht="21.95" customHeight="1" x14ac:dyDescent="0.2">
      <c r="A52" s="32">
        <v>267</v>
      </c>
      <c r="B52" s="53" t="s">
        <v>64</v>
      </c>
      <c r="C52" s="54"/>
      <c r="D52" s="54"/>
      <c r="E52" s="55"/>
      <c r="F52" s="28">
        <v>4833.0692307692307</v>
      </c>
      <c r="G52" s="28">
        <v>4959.8076923076924</v>
      </c>
      <c r="H52" s="28">
        <v>4933.03</v>
      </c>
      <c r="I52" s="28">
        <v>4989.76</v>
      </c>
      <c r="J52" s="28">
        <v>5040.6559999999999</v>
      </c>
      <c r="K52" s="28">
        <v>5127.4074074074078</v>
      </c>
      <c r="L52" s="28">
        <v>5137.7777777777774</v>
      </c>
      <c r="M52" s="28">
        <v>5120.617283950618</v>
      </c>
      <c r="N52" s="28">
        <v>5109.8461538461543</v>
      </c>
      <c r="O52" s="28">
        <v>5082.7307692307695</v>
      </c>
      <c r="P52" s="28">
        <v>5069.7307692307695</v>
      </c>
      <c r="Q52" s="28">
        <v>5075.2592592592591</v>
      </c>
      <c r="R52" s="21">
        <f>AVERAGE(F52:Q52)</f>
        <v>5039.97436198164</v>
      </c>
      <c r="S52" s="30">
        <v>55.426923076923082</v>
      </c>
      <c r="T52" s="30">
        <v>54.592592592592595</v>
      </c>
      <c r="U52" s="30">
        <v>54.259615384615387</v>
      </c>
      <c r="V52" s="30">
        <v>54.78846153846154</v>
      </c>
      <c r="W52" s="30">
        <v>55.33461538461539</v>
      </c>
      <c r="X52" s="30">
        <v>56.472222222222221</v>
      </c>
      <c r="Y52" s="30">
        <v>56.13928571428572</v>
      </c>
      <c r="Z52" s="30">
        <v>56.092261904761912</v>
      </c>
      <c r="AA52" s="30">
        <v>56.129629629629626</v>
      </c>
      <c r="AB52" s="30">
        <v>55.892592592592592</v>
      </c>
      <c r="AC52" s="30">
        <v>55.856481481481481</v>
      </c>
      <c r="AD52" s="30">
        <v>55.848214285714285</v>
      </c>
      <c r="AE52" s="23">
        <f>AVERAGE(S52:AD52)</f>
        <v>55.569407983991333</v>
      </c>
      <c r="AF52" s="6"/>
    </row>
    <row r="53" spans="1:32" ht="21.95" customHeight="1" x14ac:dyDescent="0.2">
      <c r="A53" s="33">
        <v>268</v>
      </c>
      <c r="B53" s="53" t="s">
        <v>65</v>
      </c>
      <c r="C53" s="54"/>
      <c r="D53" s="54"/>
      <c r="E53" s="55"/>
      <c r="F53" s="28">
        <v>4796.272727272727</v>
      </c>
      <c r="G53" s="28">
        <v>4800</v>
      </c>
      <c r="H53" s="28">
        <v>4844.021739130435</v>
      </c>
      <c r="I53" s="28">
        <v>4846.195652173913</v>
      </c>
      <c r="J53" s="28">
        <v>4874.916666666667</v>
      </c>
      <c r="K53" s="28">
        <v>4902.1875</v>
      </c>
      <c r="L53" s="28">
        <v>4874.0625</v>
      </c>
      <c r="M53" s="28">
        <v>4899.565217391304</v>
      </c>
      <c r="N53" s="28">
        <v>4913.181818181818</v>
      </c>
      <c r="O53" s="28">
        <v>4925.909090909091</v>
      </c>
      <c r="P53" s="28">
        <v>4929.090909090909</v>
      </c>
      <c r="Q53" s="28">
        <v>4920.217391304348</v>
      </c>
      <c r="R53" s="21">
        <f>AVERAGE(F53:Q53)</f>
        <v>4877.1351010101016</v>
      </c>
      <c r="S53" s="30">
        <v>52.775000000000006</v>
      </c>
      <c r="T53" s="30">
        <v>52.83</v>
      </c>
      <c r="U53" s="30">
        <v>53.104166666666664</v>
      </c>
      <c r="V53" s="30">
        <v>53.255208333333336</v>
      </c>
      <c r="W53" s="30">
        <v>53.683999999999997</v>
      </c>
      <c r="X53" s="30">
        <v>53.88</v>
      </c>
      <c r="Y53" s="30">
        <v>53.62</v>
      </c>
      <c r="Z53" s="30">
        <v>53.8125</v>
      </c>
      <c r="AA53" s="30">
        <v>53.978260869565219</v>
      </c>
      <c r="AB53" s="30">
        <v>54.1</v>
      </c>
      <c r="AC53" s="30">
        <v>54.130434782608695</v>
      </c>
      <c r="AD53" s="30">
        <v>53.989583333333336</v>
      </c>
      <c r="AE53" s="23">
        <f>AVERAGE(S53:AD53)</f>
        <v>53.596596165458948</v>
      </c>
      <c r="AF53" s="6"/>
    </row>
    <row r="54" spans="1:32" ht="21.95" customHeight="1" x14ac:dyDescent="0.2">
      <c r="A54" s="32">
        <v>269</v>
      </c>
      <c r="B54" s="53" t="s">
        <v>66</v>
      </c>
      <c r="C54" s="54"/>
      <c r="D54" s="54"/>
      <c r="E54" s="55"/>
      <c r="F54" s="28">
        <v>4462.7777777777774</v>
      </c>
      <c r="G54" s="28">
        <v>4563.8564814814818</v>
      </c>
      <c r="H54" s="28">
        <v>4592.8425925925922</v>
      </c>
      <c r="I54" s="28">
        <v>4717.5</v>
      </c>
      <c r="J54" s="28">
        <v>4652.4763636363641</v>
      </c>
      <c r="K54" s="28">
        <v>4649.2136363636364</v>
      </c>
      <c r="L54" s="28">
        <v>4616.6290909090912</v>
      </c>
      <c r="M54" s="28">
        <v>4530.2909090909088</v>
      </c>
      <c r="N54" s="28">
        <v>4523.6318181818178</v>
      </c>
      <c r="O54" s="28">
        <v>4498.6727272727276</v>
      </c>
      <c r="P54" s="28">
        <v>4510.8818181818178</v>
      </c>
      <c r="Q54" s="28">
        <v>4511.9818181818182</v>
      </c>
      <c r="R54" s="21">
        <f>AVERAGE(F54:Q54)</f>
        <v>4569.2295861391694</v>
      </c>
      <c r="S54" s="30">
        <v>49.469642857142858</v>
      </c>
      <c r="T54" s="30">
        <v>50.470982142857146</v>
      </c>
      <c r="U54" s="30">
        <v>50.904017857142854</v>
      </c>
      <c r="V54" s="30">
        <v>51.256696428571431</v>
      </c>
      <c r="W54" s="30">
        <v>51.701754385964904</v>
      </c>
      <c r="X54" s="30">
        <v>51.668859649122808</v>
      </c>
      <c r="Y54" s="30">
        <v>51.255263157894731</v>
      </c>
      <c r="Z54" s="30">
        <v>50.504385964912281</v>
      </c>
      <c r="AA54" s="30">
        <v>50.326754385964911</v>
      </c>
      <c r="AB54" s="30">
        <v>49.95</v>
      </c>
      <c r="AC54" s="30">
        <v>50.160087719298247</v>
      </c>
      <c r="AD54" s="30">
        <v>50.153508771929822</v>
      </c>
      <c r="AE54" s="23">
        <f>AVERAGE(S54:AD54)</f>
        <v>50.651829443400175</v>
      </c>
      <c r="AF54" s="6"/>
    </row>
    <row r="55" spans="1:32" ht="21.95" customHeight="1" x14ac:dyDescent="0.2">
      <c r="A55" s="33">
        <v>270</v>
      </c>
      <c r="B55" s="53" t="s">
        <v>67</v>
      </c>
      <c r="C55" s="54"/>
      <c r="D55" s="54"/>
      <c r="E55" s="55"/>
      <c r="F55" s="28">
        <v>1713.4632653061224</v>
      </c>
      <c r="G55" s="28">
        <v>1682.1479591836735</v>
      </c>
      <c r="H55" s="28">
        <v>1635.41</v>
      </c>
      <c r="I55" s="28">
        <v>1632.4749999999999</v>
      </c>
      <c r="J55" s="28">
        <v>1642.52</v>
      </c>
      <c r="K55" s="28">
        <v>1631.7249999999999</v>
      </c>
      <c r="L55" s="28">
        <v>1619.2879999999998</v>
      </c>
      <c r="M55" s="28">
        <v>1659.97</v>
      </c>
      <c r="N55" s="28">
        <v>1722.0306122448981</v>
      </c>
      <c r="O55" s="28">
        <v>1848.695238095238</v>
      </c>
      <c r="P55" s="28">
        <v>1833.43</v>
      </c>
      <c r="Q55" s="28">
        <v>1840.42</v>
      </c>
      <c r="R55" s="21">
        <f t="shared" ref="R55:R56" si="4">AVERAGE(F55:Q55)</f>
        <v>1705.1312562358278</v>
      </c>
      <c r="S55" s="30">
        <v>20.830782312925177</v>
      </c>
      <c r="T55" s="30">
        <v>20.671568627450981</v>
      </c>
      <c r="U55" s="30">
        <v>20.159313725490197</v>
      </c>
      <c r="V55" s="30">
        <v>20.127450980392158</v>
      </c>
      <c r="W55" s="30">
        <v>20.188235294117646</v>
      </c>
      <c r="X55" s="30">
        <v>20.066176470588236</v>
      </c>
      <c r="Y55" s="30">
        <v>20.016666666666666</v>
      </c>
      <c r="Z55" s="30">
        <v>20.450980392156861</v>
      </c>
      <c r="AA55" s="30">
        <v>20.78</v>
      </c>
      <c r="AB55" s="30">
        <v>20.922666666666665</v>
      </c>
      <c r="AC55" s="30">
        <v>20.732843137254903</v>
      </c>
      <c r="AD55" s="30">
        <v>20.828431372549019</v>
      </c>
      <c r="AE55" s="23">
        <f t="shared" ref="AE55:AE56" si="5">AVERAGE(S55:AD55)</f>
        <v>20.481259637188206</v>
      </c>
      <c r="AF55" s="3"/>
    </row>
    <row r="56" spans="1:32" ht="21.95" customHeight="1" x14ac:dyDescent="0.2">
      <c r="A56" s="32">
        <v>271</v>
      </c>
      <c r="B56" s="53" t="s">
        <v>68</v>
      </c>
      <c r="C56" s="54"/>
      <c r="D56" s="54"/>
      <c r="E56" s="55"/>
      <c r="F56" s="28">
        <v>661.70192307692309</v>
      </c>
      <c r="G56" s="28">
        <v>664.53431372549016</v>
      </c>
      <c r="H56" s="28">
        <v>662.59615384615381</v>
      </c>
      <c r="I56" s="28">
        <v>663.78605769230774</v>
      </c>
      <c r="J56" s="28">
        <v>669.31132075471703</v>
      </c>
      <c r="K56" s="28">
        <v>671.29716981132071</v>
      </c>
      <c r="L56" s="28">
        <v>681.08490566037733</v>
      </c>
      <c r="M56" s="28">
        <v>685</v>
      </c>
      <c r="N56" s="28">
        <v>682.58254716981128</v>
      </c>
      <c r="O56" s="28">
        <v>678.31132075471703</v>
      </c>
      <c r="P56" s="28">
        <v>674.95192307692309</v>
      </c>
      <c r="Q56" s="28">
        <v>664.50471698113211</v>
      </c>
      <c r="R56" s="21">
        <f t="shared" si="4"/>
        <v>671.63852937915613</v>
      </c>
      <c r="S56" s="30">
        <v>8.2016666666666662</v>
      </c>
      <c r="T56" s="30">
        <v>8.2290104166666662</v>
      </c>
      <c r="U56" s="30">
        <v>8.2225000000000001</v>
      </c>
      <c r="V56" s="30">
        <v>8.2745833333333341</v>
      </c>
      <c r="W56" s="30">
        <v>8.3308333333333344</v>
      </c>
      <c r="X56" s="30">
        <v>8.3927040816326528</v>
      </c>
      <c r="Y56" s="30">
        <v>8.5516326530612243</v>
      </c>
      <c r="Z56" s="30">
        <v>8.6401530612244901</v>
      </c>
      <c r="AA56" s="30">
        <v>8.6123809523809527</v>
      </c>
      <c r="AB56" s="30">
        <v>8.566326530612244</v>
      </c>
      <c r="AC56" s="30">
        <v>8.4795918367346932</v>
      </c>
      <c r="AD56" s="30">
        <v>8.4949999999999992</v>
      </c>
      <c r="AE56" s="23">
        <f t="shared" si="5"/>
        <v>8.4163652388038575</v>
      </c>
      <c r="AF56" s="3"/>
    </row>
    <row r="57" spans="1:32" ht="21.95" customHeight="1" x14ac:dyDescent="0.2">
      <c r="A57" s="34"/>
      <c r="B57" s="35"/>
      <c r="C57" s="34"/>
      <c r="D57" s="34"/>
      <c r="E57" s="34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F57" s="3"/>
    </row>
    <row r="58" spans="1:32" ht="21.95" customHeight="1" x14ac:dyDescent="0.2">
      <c r="A58" s="5"/>
      <c r="B58" s="7"/>
      <c r="C58" s="7"/>
      <c r="D58" s="7"/>
      <c r="E58" s="7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F58" s="3"/>
    </row>
    <row r="59" spans="1:32" ht="21.95" customHeight="1" x14ac:dyDescent="0.2">
      <c r="A59" s="5"/>
      <c r="B59" s="7"/>
      <c r="C59" s="7"/>
      <c r="D59" s="7"/>
      <c r="E59" s="7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F59" s="3"/>
    </row>
    <row r="60" spans="1:32" ht="21.95" customHeight="1" x14ac:dyDescent="0.2">
      <c r="A60" s="5"/>
      <c r="B60" s="7"/>
      <c r="C60" s="7"/>
      <c r="D60" s="7"/>
      <c r="E60" s="7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F60" s="3"/>
    </row>
    <row r="61" spans="1:32" ht="21.95" customHeight="1" x14ac:dyDescent="0.2">
      <c r="A61" s="5"/>
      <c r="B61" s="7"/>
      <c r="C61" s="7"/>
      <c r="D61" s="7"/>
      <c r="E61" s="7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F61" s="3"/>
    </row>
    <row r="62" spans="1:32" ht="21.95" customHeight="1" x14ac:dyDescent="0.2">
      <c r="A62" s="5"/>
      <c r="B62" s="7"/>
      <c r="C62" s="7"/>
      <c r="D62" s="7"/>
      <c r="E62" s="7"/>
      <c r="P62" s="24"/>
      <c r="Q62" s="24"/>
      <c r="R62" s="24"/>
      <c r="S62" s="3"/>
      <c r="T62" s="3"/>
      <c r="U62" s="3"/>
      <c r="V62" s="3"/>
      <c r="W62" s="3"/>
      <c r="X62" s="3"/>
      <c r="Y62" s="3"/>
      <c r="Z62" s="3"/>
      <c r="AA62" s="3"/>
      <c r="AB62" s="3"/>
      <c r="AC62" s="24"/>
      <c r="AD62" s="24"/>
    </row>
    <row r="63" spans="1:32" ht="21.95" customHeight="1" x14ac:dyDescent="0.2">
      <c r="A63" s="5"/>
      <c r="B63" s="7"/>
      <c r="C63" s="7"/>
      <c r="D63" s="7"/>
      <c r="E63" s="7"/>
      <c r="P63" s="24"/>
      <c r="Q63" s="24"/>
      <c r="R63" s="24"/>
      <c r="S63" s="3"/>
      <c r="T63" s="3"/>
      <c r="U63" s="3"/>
      <c r="V63" s="3"/>
      <c r="W63" s="3"/>
      <c r="X63" s="3"/>
      <c r="Y63" s="3"/>
      <c r="Z63" s="3"/>
      <c r="AA63" s="3"/>
      <c r="AB63" s="3"/>
      <c r="AC63" s="24"/>
      <c r="AD63" s="24"/>
    </row>
    <row r="64" spans="1:32" ht="21.95" customHeight="1" x14ac:dyDescent="0.2">
      <c r="A64" s="5"/>
      <c r="B64" s="7"/>
      <c r="C64" s="7"/>
      <c r="D64" s="7"/>
      <c r="E64" s="7"/>
      <c r="P64" s="24"/>
      <c r="Q64" s="24"/>
      <c r="R64" s="24"/>
      <c r="S64" s="3"/>
      <c r="T64" s="3"/>
      <c r="U64" s="3"/>
      <c r="V64" s="3"/>
      <c r="W64" s="3"/>
      <c r="X64" s="3"/>
      <c r="Y64" s="3"/>
      <c r="Z64" s="3"/>
      <c r="AA64" s="3"/>
      <c r="AB64" s="3"/>
      <c r="AC64" s="24"/>
      <c r="AD64" s="24"/>
    </row>
    <row r="65" spans="1:30" ht="21.95" customHeight="1" x14ac:dyDescent="0.2">
      <c r="A65" s="5"/>
      <c r="B65" s="7"/>
      <c r="C65" s="7"/>
      <c r="D65" s="7"/>
      <c r="E65" s="7"/>
      <c r="P65" s="24"/>
      <c r="Q65" s="24"/>
      <c r="R65" s="24"/>
      <c r="S65" s="3"/>
      <c r="T65" s="3"/>
      <c r="U65" s="3"/>
      <c r="V65" s="3"/>
      <c r="W65" s="3"/>
      <c r="X65" s="3"/>
      <c r="Y65" s="3"/>
      <c r="Z65" s="3"/>
      <c r="AA65" s="3"/>
      <c r="AB65" s="3"/>
      <c r="AC65" s="24"/>
      <c r="AD65" s="24"/>
    </row>
    <row r="66" spans="1:30" ht="21.95" customHeight="1" x14ac:dyDescent="0.2">
      <c r="A66" s="5"/>
      <c r="B66" s="7"/>
      <c r="C66" s="7"/>
      <c r="D66" s="7"/>
      <c r="E66" s="7"/>
      <c r="P66" s="24"/>
      <c r="Q66" s="24"/>
      <c r="R66" s="24"/>
      <c r="S66" s="3"/>
      <c r="T66" s="3"/>
      <c r="U66" s="3"/>
      <c r="V66" s="3"/>
      <c r="W66" s="3"/>
      <c r="X66" s="3"/>
      <c r="Y66" s="3"/>
      <c r="Z66" s="3"/>
      <c r="AA66" s="3"/>
      <c r="AB66" s="3"/>
      <c r="AC66" s="24"/>
      <c r="AD66" s="24"/>
    </row>
    <row r="67" spans="1:30" ht="21.95" customHeight="1" x14ac:dyDescent="0.2">
      <c r="A67" s="5"/>
      <c r="B67" s="7"/>
      <c r="C67" s="7"/>
      <c r="D67" s="7"/>
      <c r="E67" s="7"/>
      <c r="P67" s="24"/>
      <c r="Q67" s="24"/>
      <c r="R67" s="24"/>
      <c r="S67" s="3"/>
      <c r="T67" s="3"/>
      <c r="U67" s="3"/>
      <c r="V67" s="3"/>
      <c r="W67" s="3"/>
      <c r="X67" s="3"/>
      <c r="Y67" s="3"/>
      <c r="Z67" s="3"/>
      <c r="AA67" s="3"/>
      <c r="AB67" s="3"/>
      <c r="AC67" s="24"/>
      <c r="AD67" s="24"/>
    </row>
    <row r="68" spans="1:30" ht="21.95" customHeight="1" x14ac:dyDescent="0.2">
      <c r="A68" s="5"/>
      <c r="B68" s="7"/>
      <c r="C68" s="7"/>
      <c r="D68" s="7"/>
      <c r="E68" s="7"/>
      <c r="P68" s="24"/>
      <c r="Q68" s="24"/>
      <c r="R68" s="24"/>
      <c r="S68" s="3"/>
      <c r="T68" s="3"/>
      <c r="U68" s="3"/>
      <c r="V68" s="3"/>
      <c r="W68" s="3"/>
      <c r="X68" s="3"/>
      <c r="Y68" s="3"/>
      <c r="Z68" s="3"/>
      <c r="AA68" s="3"/>
      <c r="AB68" s="3"/>
      <c r="AC68" s="24"/>
      <c r="AD68" s="24"/>
    </row>
    <row r="69" spans="1:30" ht="21.95" customHeight="1" x14ac:dyDescent="0.2">
      <c r="A69" s="5"/>
      <c r="B69" s="7"/>
      <c r="C69" s="7"/>
      <c r="D69" s="7"/>
      <c r="E69" s="7"/>
      <c r="P69" s="24"/>
      <c r="Q69" s="24"/>
      <c r="R69" s="24"/>
      <c r="S69" s="3"/>
      <c r="T69" s="3"/>
      <c r="U69" s="3"/>
      <c r="V69" s="3"/>
      <c r="W69" s="3"/>
      <c r="X69" s="3"/>
      <c r="Y69" s="3"/>
      <c r="Z69" s="3"/>
      <c r="AA69" s="3"/>
      <c r="AB69" s="3"/>
      <c r="AC69" s="24"/>
      <c r="AD69" s="24"/>
    </row>
    <row r="70" spans="1:30" ht="21.95" customHeight="1" x14ac:dyDescent="0.2">
      <c r="A70" s="5"/>
      <c r="B70" s="7"/>
      <c r="C70" s="7"/>
      <c r="D70" s="7"/>
      <c r="E70" s="7"/>
      <c r="P70" s="24"/>
      <c r="Q70" s="24"/>
      <c r="R70" s="24"/>
      <c r="S70" s="3"/>
      <c r="T70" s="3"/>
      <c r="U70" s="3"/>
      <c r="V70" s="3"/>
      <c r="W70" s="3"/>
      <c r="X70" s="3"/>
      <c r="Y70" s="3"/>
      <c r="Z70" s="3"/>
      <c r="AA70" s="3"/>
      <c r="AB70" s="3"/>
      <c r="AC70" s="24"/>
      <c r="AD70" s="24"/>
    </row>
    <row r="71" spans="1:30" ht="21.95" customHeight="1" x14ac:dyDescent="0.2">
      <c r="A71" s="5"/>
      <c r="B71" s="7"/>
      <c r="C71" s="7"/>
      <c r="D71" s="7"/>
      <c r="E71" s="7"/>
      <c r="P71" s="24"/>
      <c r="Q71" s="24"/>
      <c r="R71" s="24"/>
      <c r="S71" s="3"/>
      <c r="T71" s="3"/>
      <c r="U71" s="3"/>
      <c r="V71" s="3"/>
      <c r="W71" s="3"/>
      <c r="X71" s="3"/>
      <c r="Y71" s="3"/>
      <c r="Z71" s="3"/>
      <c r="AA71" s="3"/>
      <c r="AB71" s="3"/>
      <c r="AC71" s="24"/>
      <c r="AD71" s="24"/>
    </row>
    <row r="72" spans="1:30" ht="21.95" customHeight="1" x14ac:dyDescent="0.2">
      <c r="A72" s="5"/>
      <c r="B72" s="7"/>
      <c r="C72" s="7"/>
      <c r="D72" s="7"/>
      <c r="E72" s="7"/>
      <c r="P72" s="24"/>
      <c r="Q72" s="24"/>
      <c r="R72" s="24"/>
      <c r="S72" s="24"/>
      <c r="T72" s="24"/>
    </row>
    <row r="73" spans="1:30" ht="21.95" customHeight="1" x14ac:dyDescent="0.2">
      <c r="P73" s="24"/>
      <c r="Q73" s="24"/>
      <c r="R73" s="24"/>
      <c r="S73" s="24"/>
      <c r="T73" s="24"/>
    </row>
    <row r="74" spans="1:30" ht="21.95" customHeight="1" x14ac:dyDescent="0.2">
      <c r="P74" s="24"/>
      <c r="Q74" s="24"/>
      <c r="R74" s="24"/>
      <c r="S74" s="24"/>
      <c r="T74" s="24"/>
    </row>
    <row r="75" spans="1:30" ht="21.95" customHeight="1" x14ac:dyDescent="0.2">
      <c r="P75" s="24"/>
      <c r="Q75" s="24"/>
      <c r="R75" s="24"/>
      <c r="S75" s="24"/>
      <c r="T75" s="24"/>
    </row>
    <row r="76" spans="1:30" ht="21.95" customHeight="1" x14ac:dyDescent="0.2">
      <c r="P76" s="24"/>
      <c r="Q76" s="24"/>
      <c r="R76" s="24"/>
      <c r="S76" s="24"/>
      <c r="T76" s="24"/>
    </row>
    <row r="77" spans="1:30" ht="21.95" customHeight="1" x14ac:dyDescent="0.2">
      <c r="P77" s="24"/>
      <c r="Q77" s="24"/>
      <c r="R77" s="24"/>
      <c r="S77" s="24"/>
      <c r="T77" s="24"/>
    </row>
    <row r="78" spans="1:30" ht="21.95" customHeight="1" x14ac:dyDescent="0.2">
      <c r="P78" s="24"/>
      <c r="Q78" s="24"/>
      <c r="R78" s="24"/>
      <c r="S78" s="24"/>
      <c r="T78" s="24"/>
    </row>
    <row r="79" spans="1:30" ht="21.95" customHeight="1" x14ac:dyDescent="0.2">
      <c r="P79" s="24"/>
      <c r="Q79" s="24"/>
      <c r="R79" s="24"/>
      <c r="S79" s="24"/>
      <c r="T79" s="24"/>
    </row>
    <row r="80" spans="1:30" ht="21.95" customHeight="1" x14ac:dyDescent="0.2">
      <c r="P80" s="24"/>
      <c r="Q80" s="24"/>
      <c r="R80" s="24"/>
      <c r="S80" s="24"/>
      <c r="T80" s="24"/>
    </row>
    <row r="81" spans="16:20" ht="21.95" customHeight="1" x14ac:dyDescent="0.2">
      <c r="P81" s="24"/>
      <c r="Q81" s="24"/>
      <c r="R81" s="24"/>
      <c r="S81" s="24"/>
      <c r="T81" s="24"/>
    </row>
    <row r="82" spans="16:20" ht="21.95" customHeight="1" x14ac:dyDescent="0.2">
      <c r="P82" s="24"/>
      <c r="Q82" s="24"/>
      <c r="R82" s="24"/>
      <c r="S82" s="24"/>
      <c r="T82" s="24"/>
    </row>
    <row r="83" spans="16:20" ht="21.95" customHeight="1" x14ac:dyDescent="0.2">
      <c r="P83" s="25"/>
      <c r="Q83" s="25"/>
      <c r="R83" s="25"/>
      <c r="S83" s="26"/>
      <c r="T83" s="26"/>
    </row>
    <row r="84" spans="16:20" ht="21.95" customHeight="1" x14ac:dyDescent="0.2">
      <c r="P84" s="25"/>
      <c r="Q84" s="25"/>
      <c r="R84" s="25"/>
      <c r="S84" s="26"/>
      <c r="T84" s="26"/>
    </row>
    <row r="85" spans="16:20" ht="21.95" customHeight="1" x14ac:dyDescent="0.2">
      <c r="P85" s="25"/>
      <c r="Q85" s="25"/>
      <c r="R85" s="25"/>
      <c r="S85" s="26"/>
      <c r="T85" s="26"/>
    </row>
    <row r="86" spans="16:20" ht="21.95" customHeight="1" x14ac:dyDescent="0.2">
      <c r="P86" s="25"/>
      <c r="Q86" s="25"/>
      <c r="R86" s="25"/>
      <c r="S86" s="26"/>
      <c r="T86" s="26"/>
    </row>
    <row r="87" spans="16:20" ht="21.95" customHeight="1" x14ac:dyDescent="0.2">
      <c r="P87" s="25"/>
      <c r="Q87" s="25"/>
      <c r="R87" s="25"/>
      <c r="S87" s="26"/>
      <c r="T87" s="26"/>
    </row>
    <row r="88" spans="16:20" ht="21.95" customHeight="1" x14ac:dyDescent="0.2">
      <c r="P88" s="25"/>
      <c r="Q88" s="25"/>
      <c r="R88" s="25"/>
      <c r="S88" s="26"/>
      <c r="T88" s="26"/>
    </row>
    <row r="89" spans="16:20" ht="21.95" customHeight="1" x14ac:dyDescent="0.2">
      <c r="P89" s="25"/>
      <c r="Q89" s="25"/>
      <c r="R89" s="25"/>
      <c r="S89" s="26"/>
      <c r="T89" s="26"/>
    </row>
  </sheetData>
  <mergeCells count="20">
    <mergeCell ref="S2:AE2"/>
    <mergeCell ref="F2:R2"/>
    <mergeCell ref="S3:AD3"/>
    <mergeCell ref="F3:R3"/>
    <mergeCell ref="F4:R4"/>
    <mergeCell ref="S4:AE4"/>
    <mergeCell ref="B45:E45"/>
    <mergeCell ref="B56:E56"/>
    <mergeCell ref="A4:A5"/>
    <mergeCell ref="B4:E5"/>
    <mergeCell ref="B51:E51"/>
    <mergeCell ref="B52:E52"/>
    <mergeCell ref="B53:E53"/>
    <mergeCell ref="B54:E54"/>
    <mergeCell ref="B55:E55"/>
    <mergeCell ref="B46:E46"/>
    <mergeCell ref="B47:E47"/>
    <mergeCell ref="B48:E48"/>
    <mergeCell ref="B49:E49"/>
    <mergeCell ref="B50:E50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&amp; Yearly Average</vt:lpstr>
      <vt:lpstr>'Monthly &amp; Yearly Average'!Print_Titles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Windows User</cp:lastModifiedBy>
  <cp:lastPrinted>2024-12-09T10:19:35Z</cp:lastPrinted>
  <dcterms:created xsi:type="dcterms:W3CDTF">2011-12-19T07:50:24Z</dcterms:created>
  <dcterms:modified xsi:type="dcterms:W3CDTF">2025-01-12T08:24:08Z</dcterms:modified>
</cp:coreProperties>
</file>