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<sst xmlns="http://schemas.openxmlformats.org/spreadsheetml/2006/main" count="222" uniqueCount="88">
  <si>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</si>
  <si>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</si>
  <si>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</si>
  <si>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</si>
  <si>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</si>
  <si>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</si>
  <si>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</si>
  <si>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</si>
  <si>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</si>
  <si>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</si>
  <si>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</si>
  <si>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</si>
  <si>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</si>
  <si>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</si>
  <si>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</si>
  <si>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</si>
  <si>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</si>
  <si>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</si>
  <si>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</si>
  <si>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</si>
  <si>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</si>
  <si>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</si>
  <si>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</si>
  <si>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</si>
  <si>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</si>
  <si>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</si>
  <si>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</si>
  <si>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</si>
  <si>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</si>
  <si>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</si>
  <si>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</si>
  <si>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</si>
  <si>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</si>
  <si>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</si>
  <si>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</si>
  <si>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</si>
  <si>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</si>
  <si>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</si>
  <si>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</si>
  <si>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</si>
  <si>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</si>
  <si>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</si>
  <si>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</si>
  <si>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</si>
  <si>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</si>
  <si>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</si>
  <si>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</si>
  <si>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</si>
  <si>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</si>
  <si>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</si>
  <si>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</si>
  <si>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</si>
  <si>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</si>
  <si>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</si>
  <si>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</si>
  <si>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</si>
  <si>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</si>
  <si>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</si>
  <si>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</si>
  <si>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</si>
  <si>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</si>
  <si>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</si>
  <si>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</si>
  <si>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</si>
  <si>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</si>
  <si>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</si>
  <si>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</si>
  <si>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</si>
  <si>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</si>
  <si>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</si>
  <si>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 xml:space="preserve">৮। </t>
  </si>
  <si>
    <t>৪।  বেগুন,তেল ক্যান</t>
  </si>
  <si>
    <t>২।ছোলা কলাই,মসুর ডাল</t>
  </si>
  <si>
    <t>1। আটা খোলা</t>
  </si>
  <si>
    <t xml:space="preserve">৩। পটল </t>
  </si>
  <si>
    <t>কাঁচা পেপে,কাঁচামরিচ</t>
  </si>
  <si>
    <t>18-03-2020</t>
  </si>
  <si>
    <t>5।  মিষ্টিকুমড়া</t>
  </si>
  <si>
    <t>আলু,চিনি</t>
  </si>
  <si>
    <t>6। চাল সরু নাজির/মাঝারি/মিনিকেট/মোটা</t>
  </si>
  <si>
    <t xml:space="preserve"> দেশী/কক মুরগী,দেশি/আমদানি পেঁয়াজ</t>
  </si>
  <si>
    <t xml:space="preserve"> পাম তেল,আদা,তেল খোলা,মুগ ডাল,</t>
  </si>
  <si>
    <t>স্মারক নং 12.00.5500.700.16.002.18-455</t>
  </si>
  <si>
    <t>তারিখঃ 25/05/2021 খ্রিঃ।</t>
  </si>
  <si>
    <t>25-05-2021</t>
  </si>
  <si>
    <t>25-04-2021</t>
  </si>
  <si>
    <t xml:space="preserve"> রসুন দেশী নতুন</t>
  </si>
  <si>
    <t>7। ইলিশ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</si>
</sst>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60" sqref="A60:B6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56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82</v>
      </c>
      <c r="B6" s="72"/>
      <c r="C6" s="72"/>
      <c r="D6" s="72"/>
      <c r="E6" s="72"/>
      <c r="F6" s="72"/>
      <c r="H6" s="52"/>
      <c r="I6" s="36"/>
      <c r="J6" s="70" t="s">
        <v>83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48</v>
      </c>
      <c r="E8" s="65"/>
      <c r="F8" s="66"/>
      <c r="G8" s="64" t="s">
        <v>42</v>
      </c>
      <c r="H8" s="65"/>
      <c r="I8" s="66"/>
      <c r="J8" s="74" t="s">
        <v>8</v>
      </c>
      <c r="K8" s="64" t="s">
        <v>43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67</v>
      </c>
    </row>
    <row r="10" spans="1:15" ht="14.25" customHeight="1">
      <c r="A10" s="73"/>
      <c r="B10" s="119"/>
      <c r="C10" s="73"/>
      <c r="D10" s="77" t="s">
        <v>84</v>
      </c>
      <c r="E10" s="78"/>
      <c r="F10" s="79"/>
      <c r="G10" s="80" t="s">
        <v>85</v>
      </c>
      <c r="H10" s="81"/>
      <c r="I10" s="82"/>
      <c r="J10" s="76"/>
      <c r="K10" s="83" t="s">
        <v>76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55</v>
      </c>
      <c r="E11" s="51" t="s">
        <v>11</v>
      </c>
      <c r="F11" s="34">
        <v>60</v>
      </c>
      <c r="G11" s="57">
        <v>56</v>
      </c>
      <c r="H11" s="51" t="s">
        <v>11</v>
      </c>
      <c r="I11" s="58">
        <v>60</v>
      </c>
      <c r="J11" s="39">
        <f t="shared" ref="J11:J12" si="0">((D11+F11)/2-(G11+I11)/2)/((G11+I11)/2)*100</f>
        <v>-0.86206896551724133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-4.1666666666666661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53</v>
      </c>
      <c r="E12" s="51" t="s">
        <v>11</v>
      </c>
      <c r="F12" s="34">
        <v>55</v>
      </c>
      <c r="G12" s="57">
        <v>56</v>
      </c>
      <c r="H12" s="51" t="s">
        <v>11</v>
      </c>
      <c r="I12" s="58">
        <v>58</v>
      </c>
      <c r="J12" s="37">
        <f t="shared" si="0"/>
        <v>-5.2631578947368416</v>
      </c>
      <c r="K12" s="34">
        <v>52</v>
      </c>
      <c r="L12" s="51" t="s">
        <v>11</v>
      </c>
      <c r="M12" s="34">
        <v>56</v>
      </c>
      <c r="N12" s="37">
        <f t="shared" si="1"/>
        <v>0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45</v>
      </c>
      <c r="E13" s="51" t="s">
        <v>11</v>
      </c>
      <c r="F13" s="34">
        <v>50</v>
      </c>
      <c r="G13" s="57">
        <v>50</v>
      </c>
      <c r="H13" s="51" t="s">
        <v>11</v>
      </c>
      <c r="I13" s="58">
        <v>52</v>
      </c>
      <c r="J13" s="37">
        <f t="shared" ref="J13:J45" si="2">((D13+F13)/2-(G13+I13)/2)/((G13+I13)/2)*100</f>
        <v>-6.8627450980392162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18.75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46</v>
      </c>
      <c r="H14" s="51" t="s">
        <v>11</v>
      </c>
      <c r="I14" s="58">
        <v>48</v>
      </c>
      <c r="J14" s="37">
        <f t="shared" si="2"/>
        <v>-8.5106382978723403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80</v>
      </c>
      <c r="H17" s="51" t="s">
        <v>11</v>
      </c>
      <c r="I17" s="58">
        <v>110</v>
      </c>
      <c r="J17" s="37">
        <f t="shared" si="2"/>
        <v>-7.8947368421052628</v>
      </c>
      <c r="K17" s="34">
        <v>68</v>
      </c>
      <c r="L17" s="51" t="s">
        <v>11</v>
      </c>
      <c r="M17" s="34">
        <v>110</v>
      </c>
      <c r="N17" s="37">
        <f t="shared" si="3"/>
        <v>-1.6853932584269662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150</v>
      </c>
      <c r="G18" s="57">
        <v>110</v>
      </c>
      <c r="H18" s="59" t="s">
        <v>11</v>
      </c>
      <c r="I18" s="58">
        <v>140</v>
      </c>
      <c r="J18" s="37">
        <f t="shared" si="2"/>
        <v>10</v>
      </c>
      <c r="K18" s="34">
        <v>140</v>
      </c>
      <c r="L18" s="51" t="s">
        <v>11</v>
      </c>
      <c r="M18" s="34">
        <v>150</v>
      </c>
      <c r="N18" s="37">
        <f t="shared" si="3"/>
        <v>-5.1724137931034484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66</v>
      </c>
      <c r="H19" s="51" t="s">
        <v>11</v>
      </c>
      <c r="I19" s="58">
        <v>70</v>
      </c>
      <c r="J19" s="37">
        <f t="shared" si="2"/>
        <v>-0.73529411764705876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133</v>
      </c>
      <c r="G20" s="57">
        <v>120</v>
      </c>
      <c r="H20" s="51" t="s">
        <v>11</v>
      </c>
      <c r="I20" s="58">
        <v>130</v>
      </c>
      <c r="J20" s="37">
        <f t="shared" si="2"/>
        <v>3.2</v>
      </c>
      <c r="K20" s="34">
        <v>90</v>
      </c>
      <c r="L20" s="51" t="s">
        <v>11</v>
      </c>
      <c r="M20" s="34">
        <v>95</v>
      </c>
      <c r="N20" s="37">
        <f t="shared" si="3"/>
        <v>39.45945945945946</v>
      </c>
    </row>
    <row r="21" spans="1:14" ht="17.25" customHeight="1">
      <c r="A21" s="49"/>
      <c r="B21" s="47" t="s">
        <v>33</v>
      </c>
      <c r="C21" s="45" t="s">
        <v>12</v>
      </c>
      <c r="D21" s="34">
        <v>118</v>
      </c>
      <c r="E21" s="51">
        <f>-F19</f>
        <v>-70</v>
      </c>
      <c r="F21" s="34">
        <v>122</v>
      </c>
      <c r="G21" s="57">
        <v>107</v>
      </c>
      <c r="H21" s="51" t="s">
        <v>11</v>
      </c>
      <c r="I21" s="58">
        <v>116</v>
      </c>
      <c r="J21" s="37">
        <f t="shared" si="2"/>
        <v>7.623318385650224</v>
      </c>
      <c r="K21" s="34">
        <v>85</v>
      </c>
      <c r="L21" s="51" t="s">
        <v>11</v>
      </c>
      <c r="M21" s="34">
        <v>88</v>
      </c>
      <c r="N21" s="37">
        <f t="shared" si="3"/>
        <v>38.728323699421964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620</v>
      </c>
      <c r="H22" s="51" t="s">
        <v>11</v>
      </c>
      <c r="I22" s="58">
        <v>650</v>
      </c>
      <c r="J22" s="37">
        <f>AVERAGE(J11:J21)</f>
        <v>-1.1541048489765737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42</v>
      </c>
      <c r="G23" s="57">
        <v>35</v>
      </c>
      <c r="H23" s="51" t="s">
        <v>11</v>
      </c>
      <c r="I23" s="58">
        <v>40</v>
      </c>
      <c r="J23" s="37">
        <f t="shared" si="2"/>
        <v>9.3333333333333339</v>
      </c>
      <c r="K23" s="34">
        <v>38</v>
      </c>
      <c r="L23" s="51" t="s">
        <v>11</v>
      </c>
      <c r="M23" s="34">
        <v>42</v>
      </c>
      <c r="N23" s="37">
        <f t="shared" si="3"/>
        <v>2.5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35</v>
      </c>
      <c r="E24" s="51">
        <v>0</v>
      </c>
      <c r="F24" s="34">
        <v>36</v>
      </c>
      <c r="G24" s="57">
        <v>32</v>
      </c>
      <c r="H24" s="51" t="s">
        <v>11</v>
      </c>
      <c r="I24" s="58">
        <v>35</v>
      </c>
      <c r="J24" s="37">
        <f t="shared" si="2"/>
        <v>5.9701492537313428</v>
      </c>
      <c r="K24" s="34">
        <v>34</v>
      </c>
      <c r="L24" s="51" t="s">
        <v>11</v>
      </c>
      <c r="M24" s="34">
        <v>38</v>
      </c>
      <c r="N24" s="37">
        <f t="shared" si="3"/>
        <v>-1.3888888888888888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55</v>
      </c>
      <c r="H25" s="51" t="s">
        <v>11</v>
      </c>
      <c r="I25" s="58">
        <v>60</v>
      </c>
      <c r="J25" s="37">
        <f t="shared" si="2"/>
        <v>17.391304347826086</v>
      </c>
      <c r="K25" s="34">
        <v>75</v>
      </c>
      <c r="L25" s="51" t="s">
        <v>11</v>
      </c>
      <c r="M25" s="34">
        <v>85</v>
      </c>
      <c r="N25" s="37">
        <f t="shared" si="3"/>
        <v>-15.625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110</v>
      </c>
      <c r="H26" s="51" t="s">
        <v>11</v>
      </c>
      <c r="I26" s="58">
        <v>120</v>
      </c>
      <c r="J26" s="37">
        <f t="shared" si="2"/>
        <v>0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65</v>
      </c>
      <c r="H27" s="51" t="s">
        <v>11</v>
      </c>
      <c r="I27" s="58">
        <v>80</v>
      </c>
      <c r="J27" s="37">
        <f t="shared" si="2"/>
        <v>3.4482758620689653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15</v>
      </c>
      <c r="H28" s="51" t="s">
        <v>11</v>
      </c>
      <c r="I28" s="58">
        <v>16</v>
      </c>
      <c r="J28" s="37">
        <f t="shared" si="2"/>
        <v>22.58064516129032</v>
      </c>
      <c r="K28" s="34">
        <v>12</v>
      </c>
      <c r="L28" s="51" t="s">
        <v>11</v>
      </c>
      <c r="M28" s="34">
        <v>14</v>
      </c>
      <c r="N28" s="37">
        <f t="shared" si="3"/>
        <v>46.153846153846153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22</v>
      </c>
      <c r="E29" s="51" t="s">
        <v>11</v>
      </c>
      <c r="F29" s="34">
        <v>30</v>
      </c>
      <c r="G29" s="57">
        <v>45</v>
      </c>
      <c r="H29" s="51" t="s">
        <v>11</v>
      </c>
      <c r="I29" s="58">
        <v>60</v>
      </c>
      <c r="J29" s="37">
        <f t="shared" si="2"/>
        <v>-50.476190476190474</v>
      </c>
      <c r="K29" s="34">
        <v>25</v>
      </c>
      <c r="L29" s="51" t="s">
        <v>11</v>
      </c>
      <c r="M29" s="34">
        <v>30</v>
      </c>
      <c r="N29" s="37">
        <f t="shared" si="3"/>
        <v>-5.4545454545454541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45</v>
      </c>
      <c r="E30" s="51">
        <v>22</v>
      </c>
      <c r="F30" s="34">
        <v>50</v>
      </c>
      <c r="G30" s="57">
        <v>40</v>
      </c>
      <c r="H30" s="51" t="s">
        <v>11</v>
      </c>
      <c r="I30" s="58">
        <v>45</v>
      </c>
      <c r="J30" s="37">
        <f t="shared" si="2"/>
        <v>11.76470588235294</v>
      </c>
      <c r="K30" s="34">
        <v>18</v>
      </c>
      <c r="L30" s="51" t="s">
        <v>11</v>
      </c>
      <c r="M30" s="34">
        <v>22</v>
      </c>
      <c r="N30" s="37">
        <f t="shared" si="3"/>
        <v>137.5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10</v>
      </c>
      <c r="E31" s="51" t="s">
        <v>11</v>
      </c>
      <c r="F31" s="34">
        <v>12</v>
      </c>
      <c r="G31" s="57">
        <v>13</v>
      </c>
      <c r="H31" s="51" t="s">
        <v>11</v>
      </c>
      <c r="I31" s="58">
        <v>15</v>
      </c>
      <c r="J31" s="37">
        <f t="shared" si="2"/>
        <v>-21.428571428571427</v>
      </c>
      <c r="K31" s="34">
        <v>28</v>
      </c>
      <c r="L31" s="51" t="s">
        <v>11</v>
      </c>
      <c r="M31" s="34">
        <v>32</v>
      </c>
      <c r="N31" s="37">
        <f t="shared" si="3"/>
        <v>-63.333333333333329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20</v>
      </c>
      <c r="E32" s="51" t="s">
        <v>11</v>
      </c>
      <c r="F32" s="34">
        <v>25</v>
      </c>
      <c r="G32" s="57">
        <v>35</v>
      </c>
      <c r="H32" s="51" t="s">
        <v>11</v>
      </c>
      <c r="I32" s="58">
        <v>40</v>
      </c>
      <c r="J32" s="37">
        <f t="shared" si="2"/>
        <v>-40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22</v>
      </c>
      <c r="E33" s="51" t="s">
        <v>11</v>
      </c>
      <c r="F33" s="34">
        <v>25</v>
      </c>
      <c r="G33" s="57">
        <v>15</v>
      </c>
      <c r="H33" s="51" t="s">
        <v>11</v>
      </c>
      <c r="I33" s="58">
        <v>20</v>
      </c>
      <c r="J33" s="37">
        <f t="shared" si="2"/>
        <v>34.285714285714285</v>
      </c>
      <c r="K33" s="34">
        <v>55</v>
      </c>
      <c r="L33" s="51" t="s">
        <v>11</v>
      </c>
      <c r="M33" s="34">
        <v>60</v>
      </c>
      <c r="N33" s="37">
        <f t="shared" si="3"/>
        <v>-59.130434782608695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250</v>
      </c>
      <c r="H34" s="51" t="s">
        <v>11</v>
      </c>
      <c r="I34" s="58">
        <v>300</v>
      </c>
      <c r="J34" s="37">
        <f t="shared" si="2"/>
        <v>0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230</v>
      </c>
      <c r="H35" s="51" t="s">
        <v>11</v>
      </c>
      <c r="I35" s="58">
        <v>270</v>
      </c>
      <c r="J35" s="37">
        <f t="shared" si="2"/>
        <v>0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600</v>
      </c>
      <c r="H36" s="51" t="s">
        <v>11</v>
      </c>
      <c r="I36" s="58">
        <v>1000</v>
      </c>
      <c r="J36" s="37">
        <f t="shared" si="2"/>
        <v>-6.25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430</v>
      </c>
      <c r="E39" s="51" t="s">
        <v>11</v>
      </c>
      <c r="F39" s="34">
        <v>450</v>
      </c>
      <c r="G39" s="57">
        <v>410</v>
      </c>
      <c r="H39" s="51" t="s">
        <v>11</v>
      </c>
      <c r="I39" s="58">
        <v>440</v>
      </c>
      <c r="J39" s="37">
        <f t="shared" si="2"/>
        <v>3.5294117647058822</v>
      </c>
      <c r="K39" s="34">
        <v>340</v>
      </c>
      <c r="L39" s="51" t="s">
        <v>11</v>
      </c>
      <c r="M39" s="34">
        <v>345</v>
      </c>
      <c r="N39" s="37">
        <f t="shared" si="3"/>
        <v>28.467153284671532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>
        <v>320</v>
      </c>
      <c r="F40" s="34">
        <v>270</v>
      </c>
      <c r="G40" s="57">
        <v>250</v>
      </c>
      <c r="H40" s="51" t="s">
        <v>11</v>
      </c>
      <c r="I40" s="58">
        <v>260</v>
      </c>
      <c r="J40" s="37">
        <f t="shared" si="2"/>
        <v>1.9607843137254901</v>
      </c>
      <c r="K40" s="34">
        <v>190</v>
      </c>
      <c r="L40" s="51" t="s">
        <v>11</v>
      </c>
      <c r="M40" s="34">
        <v>210</v>
      </c>
      <c r="N40" s="37">
        <f t="shared" si="3"/>
        <v>30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145</v>
      </c>
      <c r="H41" s="51" t="s">
        <v>11</v>
      </c>
      <c r="I41" s="58">
        <v>150</v>
      </c>
      <c r="J41" s="37">
        <f t="shared" si="2"/>
        <v>0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28</v>
      </c>
      <c r="H43" s="51" t="s">
        <v>11</v>
      </c>
      <c r="I43" s="58">
        <v>30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72</v>
      </c>
      <c r="G44" s="57">
        <v>65</v>
      </c>
      <c r="H44" s="51" t="s">
        <v>11</v>
      </c>
      <c r="I44" s="58">
        <v>67</v>
      </c>
      <c r="J44" s="37">
        <f t="shared" si="2"/>
        <v>6.0606060606060606</v>
      </c>
      <c r="K44" s="34">
        <v>62</v>
      </c>
      <c r="L44" s="51" t="s">
        <v>11</v>
      </c>
      <c r="M44" s="34">
        <v>66</v>
      </c>
      <c r="N44" s="37">
        <f t="shared" si="3"/>
        <v>9.375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73</v>
      </c>
      <c r="B54" s="123"/>
      <c r="C54" s="107"/>
      <c r="D54" s="108"/>
      <c r="E54" s="108"/>
      <c r="F54" s="109"/>
      <c r="G54" s="120" t="s">
        <v>80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72</v>
      </c>
      <c r="B55" s="106"/>
      <c r="C55" s="107"/>
      <c r="D55" s="108"/>
      <c r="E55" s="108"/>
      <c r="F55" s="109"/>
      <c r="G55" s="120" t="s">
        <v>81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74</v>
      </c>
      <c r="B56" s="106"/>
      <c r="C56" s="107"/>
      <c r="D56" s="108"/>
      <c r="E56" s="108"/>
      <c r="F56" s="109"/>
      <c r="G56" s="120" t="s">
        <v>75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71</v>
      </c>
      <c r="B57" s="106"/>
      <c r="C57" s="107"/>
      <c r="D57" s="108"/>
      <c r="E57" s="108"/>
      <c r="F57" s="109"/>
      <c r="G57" s="110" t="s">
        <v>78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77</v>
      </c>
      <c r="B58" s="104"/>
      <c r="C58" s="86"/>
      <c r="D58" s="87"/>
      <c r="E58" s="87"/>
      <c r="F58" s="88"/>
      <c r="G58" s="113"/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79</v>
      </c>
      <c r="B59" s="104"/>
      <c r="C59" s="86"/>
      <c r="D59" s="87"/>
      <c r="E59" s="87"/>
      <c r="F59" s="88"/>
      <c r="G59" s="86" t="s">
        <v>86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87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70</v>
      </c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46</v>
      </c>
      <c r="B64" s="61"/>
      <c r="C64" s="61"/>
      <c r="D64" s="61"/>
      <c r="E64" s="61"/>
      <c r="F64" s="61"/>
      <c r="G64" s="62" t="s">
        <v>54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51</v>
      </c>
      <c r="K67" s="60"/>
      <c r="L67" s="60"/>
      <c r="M67" s="60"/>
      <c r="N67" s="60"/>
    </row>
    <row r="68" spans="1:14">
      <c r="J68" s="60" t="s">
        <v>52</v>
      </c>
      <c r="K68" s="60"/>
      <c r="L68" s="60"/>
      <c r="M68" s="60"/>
      <c r="N68" s="60"/>
    </row>
    <row r="69" spans="1:14">
      <c r="J69" s="60" t="s">
        <v>53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2021-05-05T07:04:20Z</cp:lastPrinted>
  <dcterms:created xsi:type="dcterms:W3CDTF">2020-07-12T06:32:53Z</dcterms:created>
  <dcterms:modified xsi:type="dcterms:W3CDTF">2021-05-25T07:40:50Z</dcterms:modified>
</cp:coreProperties>
</file>