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<sst xmlns="http://schemas.openxmlformats.org/spreadsheetml/2006/main" count="221" uniqueCount="86">
  <si>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</si>
  <si>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</si>
  <si>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</si>
  <si>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</si>
  <si>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</si>
  <si>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</si>
  <si>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</si>
  <si>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</si>
  <si>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</si>
  <si>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</si>
  <si>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</si>
  <si>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</si>
  <si>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</si>
  <si>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</si>
  <si>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</si>
  <si>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</si>
  <si>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</si>
  <si>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</si>
  <si>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</si>
  <si>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</si>
  <si>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</si>
  <si>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</si>
  <si>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</si>
  <si>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</si>
  <si>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</si>
  <si>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</si>
  <si>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</si>
  <si>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</si>
  <si>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</si>
  <si>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</si>
  <si>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</si>
  <si>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</si>
  <si>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</si>
  <si>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</si>
  <si>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</si>
  <si>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</si>
  <si>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</si>
  <si>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</si>
  <si>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</si>
  <si>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</si>
  <si>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</si>
  <si>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</si>
  <si>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</si>
  <si>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</si>
  <si>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</si>
  <si>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</si>
  <si>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</si>
  <si>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</si>
  <si>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</si>
  <si>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</si>
  <si>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</si>
  <si>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</si>
  <si>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</si>
  <si>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</si>
  <si>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</si>
  <si>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</si>
  <si>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</si>
  <si>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</si>
  <si>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</si>
  <si>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</si>
  <si>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</si>
  <si>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</si>
  <si>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</si>
  <si>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</si>
  <si>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</si>
  <si>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</si>
  <si>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</si>
  <si>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</si>
  <si>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</si>
  <si>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</si>
  <si>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</si>
  <si>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আদা,মিষ্টিকুমড়া,পটল</t>
  </si>
  <si>
    <t>৪। কাঁচা পেঁপে</t>
  </si>
  <si>
    <t xml:space="preserve"> আটা খোলা,মুগ ডাল</t>
  </si>
  <si>
    <t>তারিখঃ 26/09/2021 খ্রিঃ।</t>
  </si>
  <si>
    <t>স্মারক নম্বর:12.00.5500.700.16.002.18-820</t>
  </si>
  <si>
    <t>26-09-2021</t>
  </si>
  <si>
    <t>26-08-2021</t>
  </si>
  <si>
    <t>24-09-2020</t>
  </si>
  <si>
    <t>5। কক মুরগী,দেশী মুরগী</t>
  </si>
  <si>
    <t xml:space="preserve">চিনি,বেগুন, গরুর মাংশ </t>
  </si>
  <si>
    <t xml:space="preserve">২। আলু, রসুন, পেঁয়াজ দেশী </t>
  </si>
  <si>
    <t>ছোলা কলাই,কাঁচামরিচ</t>
  </si>
  <si>
    <t>1। আটা প্যাকেট</t>
  </si>
  <si>
    <t>৩। রুই মাছ</t>
  </si>
  <si>
    <t>মসুর ডাল, ফার্ম ডিম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</si>
</sst>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B12" sqref="B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75</v>
      </c>
      <c r="B6" s="72"/>
      <c r="C6" s="72"/>
      <c r="D6" s="72"/>
      <c r="E6" s="72"/>
      <c r="F6" s="72"/>
      <c r="H6" s="52"/>
      <c r="I6" s="36"/>
      <c r="J6" s="70" t="s">
        <v>74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76</v>
      </c>
      <c r="E10" s="78"/>
      <c r="F10" s="79"/>
      <c r="G10" s="80" t="s">
        <v>77</v>
      </c>
      <c r="H10" s="81"/>
      <c r="I10" s="82"/>
      <c r="J10" s="76"/>
      <c r="K10" s="83" t="s">
        <v>78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54</v>
      </c>
      <c r="L12" s="51" t="s">
        <v>10</v>
      </c>
      <c r="M12" s="34">
        <v>56</v>
      </c>
      <c r="N12" s="37">
        <f t="shared" si="1"/>
        <v>-0.90909090909090906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52</v>
      </c>
      <c r="L13" s="51" t="s">
        <v>10</v>
      </c>
      <c r="M13" s="34">
        <v>54</v>
      </c>
      <c r="N13" s="37">
        <f t="shared" ref="N13:N45" si="3">((D13+F13)/2-(K13+M13)/2)/((K13+M13)/2)*100</f>
        <v>-3.7735849056603774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26</v>
      </c>
      <c r="H16" s="51" t="s">
        <v>10</v>
      </c>
      <c r="I16" s="58">
        <v>27</v>
      </c>
      <c r="J16" s="37">
        <f t="shared" si="2"/>
        <v>11.320754716981133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115</v>
      </c>
      <c r="N17" s="37">
        <f t="shared" si="3"/>
        <v>2.7027027027027026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120</v>
      </c>
      <c r="L18" s="51" t="s">
        <v>10</v>
      </c>
      <c r="M18" s="34">
        <v>130</v>
      </c>
      <c r="N18" s="37">
        <f t="shared" si="3"/>
        <v>12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135</v>
      </c>
      <c r="E20" s="51" t="s">
        <v>10</v>
      </c>
      <c r="F20" s="34">
        <v>144</v>
      </c>
      <c r="G20" s="57">
        <v>132</v>
      </c>
      <c r="H20" s="51" t="s">
        <v>10</v>
      </c>
      <c r="I20" s="58">
        <v>140</v>
      </c>
      <c r="J20" s="37">
        <f t="shared" si="2"/>
        <v>2.5735294117647056</v>
      </c>
      <c r="K20" s="34">
        <v>90</v>
      </c>
      <c r="L20" s="51" t="s">
        <v>10</v>
      </c>
      <c r="M20" s="34">
        <v>92</v>
      </c>
      <c r="N20" s="37">
        <f t="shared" si="3"/>
        <v>53.296703296703299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132</v>
      </c>
      <c r="G21" s="57">
        <v>122</v>
      </c>
      <c r="H21" s="51" t="s">
        <v>10</v>
      </c>
      <c r="I21" s="58">
        <v>130</v>
      </c>
      <c r="J21" s="37">
        <f t="shared" si="2"/>
        <v>3.1746031746031744</v>
      </c>
      <c r="K21" s="34">
        <v>80</v>
      </c>
      <c r="L21" s="51" t="s">
        <v>10</v>
      </c>
      <c r="M21" s="34">
        <v>82</v>
      </c>
      <c r="N21" s="37">
        <f t="shared" si="3"/>
        <v>60.493827160493829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700</v>
      </c>
      <c r="E22" s="51" t="s">
        <v>10</v>
      </c>
      <c r="F22" s="34">
        <v>710</v>
      </c>
      <c r="G22" s="57">
        <v>650</v>
      </c>
      <c r="H22" s="51" t="s">
        <v>10</v>
      </c>
      <c r="I22" s="58">
        <v>660</v>
      </c>
      <c r="J22" s="37">
        <f>AVERAGE(J11:J21)</f>
        <v>2.4906350200491785</v>
      </c>
      <c r="K22" s="34">
        <v>470</v>
      </c>
      <c r="L22" s="51" t="s">
        <v>10</v>
      </c>
      <c r="M22" s="34">
        <v>490</v>
      </c>
      <c r="N22" s="37">
        <f t="shared" si="3"/>
        <v>46.875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40</v>
      </c>
      <c r="H23" s="51" t="s">
        <v>10</v>
      </c>
      <c r="I23" s="58">
        <v>42</v>
      </c>
      <c r="J23" s="37">
        <f t="shared" si="2"/>
        <v>-4.8780487804878048</v>
      </c>
      <c r="K23" s="34">
        <v>85</v>
      </c>
      <c r="L23" s="51" t="s">
        <v>10</v>
      </c>
      <c r="M23" s="34">
        <v>90</v>
      </c>
      <c r="N23" s="37">
        <f t="shared" si="3"/>
        <v>-55.428571428571431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36</v>
      </c>
      <c r="H24" s="51" t="s">
        <v>10</v>
      </c>
      <c r="I24" s="58">
        <v>38</v>
      </c>
      <c r="J24" s="37">
        <f t="shared" si="2"/>
        <v>0</v>
      </c>
      <c r="K24" s="34">
        <v>65</v>
      </c>
      <c r="L24" s="51" t="s">
        <v>10</v>
      </c>
      <c r="M24" s="34">
        <v>70</v>
      </c>
      <c r="N24" s="37">
        <f t="shared" si="3"/>
        <v>-45.185185185185183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60</v>
      </c>
      <c r="H25" s="51" t="s">
        <v>10</v>
      </c>
      <c r="I25" s="58">
        <v>65</v>
      </c>
      <c r="J25" s="37">
        <f t="shared" si="2"/>
        <v>-8</v>
      </c>
      <c r="K25" s="34">
        <v>110</v>
      </c>
      <c r="L25" s="51" t="s">
        <v>10</v>
      </c>
      <c r="M25" s="34">
        <v>120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100</v>
      </c>
      <c r="L26" s="51" t="s">
        <v>10</v>
      </c>
      <c r="M26" s="34">
        <v>110</v>
      </c>
      <c r="N26" s="37">
        <f t="shared" si="3"/>
        <v>-9.5238095238095237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110</v>
      </c>
      <c r="G27" s="57">
        <v>95</v>
      </c>
      <c r="H27" s="51" t="s">
        <v>10</v>
      </c>
      <c r="I27" s="58">
        <v>100</v>
      </c>
      <c r="J27" s="37">
        <f t="shared" si="2"/>
        <v>7.6923076923076925</v>
      </c>
      <c r="K27" s="34">
        <v>110</v>
      </c>
      <c r="L27" s="51" t="s">
        <v>10</v>
      </c>
      <c r="M27" s="34">
        <v>200</v>
      </c>
      <c r="N27" s="37">
        <f t="shared" si="3"/>
        <v>-32.258064516129032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15</v>
      </c>
      <c r="H28" s="51" t="s">
        <v>10</v>
      </c>
      <c r="I28" s="58">
        <v>16</v>
      </c>
      <c r="J28" s="37">
        <f t="shared" si="2"/>
        <v>-3.225806451612903</v>
      </c>
      <c r="K28" s="34">
        <v>32</v>
      </c>
      <c r="L28" s="51" t="s">
        <v>10</v>
      </c>
      <c r="M28" s="34">
        <v>34</v>
      </c>
      <c r="N28" s="37">
        <f t="shared" si="3"/>
        <v>-54.54545454545454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26</v>
      </c>
      <c r="E29" s="51" t="s">
        <v>10</v>
      </c>
      <c r="F29" s="34">
        <v>50</v>
      </c>
      <c r="G29" s="57">
        <v>20</v>
      </c>
      <c r="H29" s="51" t="s">
        <v>10</v>
      </c>
      <c r="I29" s="58">
        <v>32</v>
      </c>
      <c r="J29" s="37">
        <f t="shared" si="2"/>
        <v>46.153846153846153</v>
      </c>
      <c r="K29" s="34">
        <v>40</v>
      </c>
      <c r="L29" s="51" t="s">
        <v>10</v>
      </c>
      <c r="M29" s="34">
        <v>46</v>
      </c>
      <c r="N29" s="37">
        <f t="shared" si="3"/>
        <v>-11.627906976744185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12</v>
      </c>
      <c r="E30" s="51" t="s">
        <v>10</v>
      </c>
      <c r="F30" s="34">
        <v>14</v>
      </c>
      <c r="G30" s="57">
        <v>15</v>
      </c>
      <c r="H30" s="51" t="s">
        <v>10</v>
      </c>
      <c r="I30" s="58">
        <v>16</v>
      </c>
      <c r="J30" s="37">
        <f t="shared" si="2"/>
        <v>-16.129032258064516</v>
      </c>
      <c r="K30" s="34">
        <v>28</v>
      </c>
      <c r="L30" s="51" t="s">
        <v>10</v>
      </c>
      <c r="M30" s="34">
        <v>30</v>
      </c>
      <c r="N30" s="37">
        <f t="shared" si="3"/>
        <v>-55.172413793103445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14</v>
      </c>
      <c r="H31" s="51" t="s">
        <v>10</v>
      </c>
      <c r="I31" s="58">
        <v>16</v>
      </c>
      <c r="J31" s="37">
        <f t="shared" si="2"/>
        <v>26.666666666666668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28</v>
      </c>
      <c r="H32" s="51" t="s">
        <v>10</v>
      </c>
      <c r="I32" s="58">
        <v>30</v>
      </c>
      <c r="J32" s="37">
        <f t="shared" si="2"/>
        <v>6.8965517241379306</v>
      </c>
      <c r="K32" s="34">
        <v>40</v>
      </c>
      <c r="L32" s="51" t="s">
        <v>10</v>
      </c>
      <c r="M32" s="34">
        <v>46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100</v>
      </c>
      <c r="E33" s="51" t="s">
        <v>10</v>
      </c>
      <c r="F33" s="34">
        <v>120</v>
      </c>
      <c r="G33" s="57">
        <v>90</v>
      </c>
      <c r="H33" s="51" t="s">
        <v>10</v>
      </c>
      <c r="I33" s="58">
        <v>100</v>
      </c>
      <c r="J33" s="37">
        <f t="shared" si="2"/>
        <v>15.789473684210526</v>
      </c>
      <c r="K33" s="34">
        <v>120</v>
      </c>
      <c r="L33" s="51" t="s">
        <v>10</v>
      </c>
      <c r="M33" s="34">
        <v>130</v>
      </c>
      <c r="N33" s="37">
        <f t="shared" si="3"/>
        <v>-12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240</v>
      </c>
      <c r="E34" s="51" t="s">
        <v>10</v>
      </c>
      <c r="F34" s="34">
        <v>260</v>
      </c>
      <c r="G34" s="57">
        <v>280</v>
      </c>
      <c r="H34" s="51" t="s">
        <v>10</v>
      </c>
      <c r="I34" s="58">
        <v>300</v>
      </c>
      <c r="J34" s="37">
        <f t="shared" si="2"/>
        <v>-13.793103448275861</v>
      </c>
      <c r="K34" s="34">
        <v>250</v>
      </c>
      <c r="L34" s="51" t="s">
        <v>10</v>
      </c>
      <c r="M34" s="34">
        <v>270</v>
      </c>
      <c r="N34" s="37">
        <f t="shared" si="3"/>
        <v>-3.8461538461538463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230</v>
      </c>
      <c r="L35" s="51" t="s">
        <v>10</v>
      </c>
      <c r="M35" s="34">
        <v>250</v>
      </c>
      <c r="N35" s="37">
        <f t="shared" si="3"/>
        <v>-2.083333333333333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540</v>
      </c>
      <c r="J38" s="37">
        <f t="shared" ref="J38" si="4">((D38+F38)/2-(G38+I38)/2)/((G38+I38)/2)*100</f>
        <v>1.8691588785046727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0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350</v>
      </c>
      <c r="G39" s="57">
        <v>340</v>
      </c>
      <c r="H39" s="51" t="s">
        <v>10</v>
      </c>
      <c r="I39" s="58">
        <v>360</v>
      </c>
      <c r="J39" s="37">
        <f t="shared" si="2"/>
        <v>-1.4285714285714286</v>
      </c>
      <c r="K39" s="34">
        <v>340</v>
      </c>
      <c r="L39" s="51" t="s">
        <v>10</v>
      </c>
      <c r="M39" s="34">
        <v>350</v>
      </c>
      <c r="N39" s="37">
        <f t="shared" si="3"/>
        <v>0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260</v>
      </c>
      <c r="H40" s="51" t="s">
        <v>10</v>
      </c>
      <c r="I40" s="58">
        <v>280</v>
      </c>
      <c r="J40" s="37">
        <f t="shared" si="2"/>
        <v>-3.7037037037037033</v>
      </c>
      <c r="K40" s="34">
        <v>190</v>
      </c>
      <c r="L40" s="51" t="s">
        <v>10</v>
      </c>
      <c r="M40" s="34">
        <v>200</v>
      </c>
      <c r="N40" s="37">
        <f t="shared" si="3"/>
        <v>33.333333333333329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110</v>
      </c>
      <c r="L41" s="51" t="s">
        <v>10</v>
      </c>
      <c r="M41" s="34">
        <v>115</v>
      </c>
      <c r="N41" s="37">
        <f t="shared" si="3"/>
        <v>26.666666666666668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35</v>
      </c>
      <c r="N42" s="37">
        <f t="shared" si="3"/>
        <v>81.159420289855078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30</v>
      </c>
      <c r="H43" s="51" t="s">
        <v>10</v>
      </c>
      <c r="I43" s="58">
        <v>32</v>
      </c>
      <c r="J43" s="37">
        <f t="shared" si="2"/>
        <v>12.903225806451612</v>
      </c>
      <c r="K43" s="34">
        <v>34</v>
      </c>
      <c r="L43" s="51" t="s">
        <v>10</v>
      </c>
      <c r="M43" s="34">
        <v>35</v>
      </c>
      <c r="N43" s="37">
        <f t="shared" si="3"/>
        <v>1.4492753623188406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77</v>
      </c>
      <c r="H44" s="51" t="s">
        <v>10</v>
      </c>
      <c r="I44" s="58">
        <v>80</v>
      </c>
      <c r="J44" s="37">
        <f t="shared" si="2"/>
        <v>0.63694267515923575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83</v>
      </c>
      <c r="B54" s="123"/>
      <c r="C54" s="107"/>
      <c r="D54" s="108"/>
      <c r="E54" s="108"/>
      <c r="F54" s="109"/>
      <c r="G54" s="120" t="s">
        <v>82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81</v>
      </c>
      <c r="B55" s="106"/>
      <c r="C55" s="107"/>
      <c r="D55" s="108"/>
      <c r="E55" s="108"/>
      <c r="F55" s="109"/>
      <c r="G55" s="120" t="s">
        <v>85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84</v>
      </c>
      <c r="B56" s="106"/>
      <c r="C56" s="107"/>
      <c r="D56" s="108"/>
      <c r="E56" s="108"/>
      <c r="F56" s="109"/>
      <c r="G56" s="120" t="s">
        <v>80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73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79</v>
      </c>
      <c r="B58" s="104"/>
      <c r="C58" s="86"/>
      <c r="D58" s="87"/>
      <c r="E58" s="87"/>
      <c r="F58" s="88"/>
      <c r="G58" s="113" t="s">
        <v>71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2021-09-19T07:06:26Z</cp:lastPrinted>
  <dcterms:created xsi:type="dcterms:W3CDTF">2020-07-12T06:32:53Z</dcterms:created>
  <dcterms:modified xsi:type="dcterms:W3CDTF">2021-09-26T07:43:30Z</dcterms:modified>
</cp:coreProperties>
</file>