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<sst xmlns="http://schemas.openxmlformats.org/spreadsheetml/2006/main" count="226" uniqueCount="90">
  <si>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</si>
  <si>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</si>
  <si>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</si>
  <si>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</si>
  <si>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</si>
  <si>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</si>
  <si>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</si>
  <si>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</si>
  <si>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</si>
  <si>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</si>
  <si>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</si>
  <si>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</si>
  <si>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</si>
  <si>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</si>
  <si>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</si>
  <si>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</si>
  <si>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</si>
  <si>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</si>
  <si>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</si>
  <si>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</si>
  <si>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</si>
  <si>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</si>
  <si>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</si>
  <si>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</si>
  <si>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</si>
  <si>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</si>
  <si>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</si>
  <si>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</si>
  <si>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</si>
  <si>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</si>
  <si>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</si>
  <si>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</si>
  <si>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</si>
  <si>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</si>
  <si>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</si>
  <si>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</si>
  <si>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</si>
  <si>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</si>
  <si>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</si>
  <si>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</si>
  <si>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</si>
  <si>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</si>
  <si>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</si>
  <si>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</si>
  <si>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</si>
  <si>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</si>
  <si>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</si>
  <si>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</si>
  <si>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</si>
  <si>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</si>
  <si>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</si>
  <si>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</si>
  <si>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</si>
  <si>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</si>
  <si>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</si>
  <si>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</si>
  <si>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</si>
  <si>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</si>
  <si>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</si>
  <si>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</si>
  <si>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</si>
  <si>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</si>
  <si>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</si>
  <si>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</si>
  <si>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</si>
  <si>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</si>
  <si>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</si>
  <si>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</si>
  <si>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</si>
  <si>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</si>
  <si>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</si>
  <si>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</si>
  <si>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</si>
  <si>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 xml:space="preserve"> ,,</t>
  </si>
  <si>
    <t xml:space="preserve"> বেগুন ,ফার্ম ডিম,ইলিশ,গরুর মাংশ ,</t>
  </si>
  <si>
    <t>সয়াবিন তেল,</t>
  </si>
  <si>
    <t>1।চাল নাজির/মোটা/মিনিকেট,স্বর্ণা</t>
  </si>
  <si>
    <t>মোরগ,মুরগী(কক,ব্রয়লার, দেশি),
কাঁচাপেপে</t>
  </si>
  <si>
    <t xml:space="preserve">                                                                                                                                                               </t>
  </si>
  <si>
    <t>1।আটা প্যাকেট, পাঙ্গাস মাছ.</t>
  </si>
  <si>
    <t>আটাখোলা, মুগ ডাল,পামতেল</t>
  </si>
  <si>
    <t>10-03-2020</t>
  </si>
  <si>
    <t>রসুন (দেশী) নতুন</t>
  </si>
  <si>
    <t>২। পেঁয়াজ আমদানি.রসুন দেশী নতুন,</t>
  </si>
  <si>
    <t>৩। কাচাঁ মরিচ,,রুই  মাছ ,ফার্ম ডিম</t>
  </si>
  <si>
    <t>আদা,আলু,পটল</t>
  </si>
  <si>
    <t>তারিখঃ 11/03/2021 খ্রিঃ।</t>
  </si>
  <si>
    <t>স্মারক নং 12.00.5500.700.16.002.18-235</t>
  </si>
  <si>
    <t>11-03-2021</t>
  </si>
  <si>
    <t>11-02-2021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</si>
</sst>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26" sqref="D2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57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87</v>
      </c>
      <c r="B6" s="72"/>
      <c r="C6" s="72"/>
      <c r="D6" s="72"/>
      <c r="E6" s="72"/>
      <c r="F6" s="72"/>
      <c r="H6" s="52"/>
      <c r="I6" s="36"/>
      <c r="J6" s="70" t="s">
        <v>86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46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49</v>
      </c>
      <c r="E8" s="65"/>
      <c r="F8" s="66"/>
      <c r="G8" s="64" t="s">
        <v>43</v>
      </c>
      <c r="H8" s="65"/>
      <c r="I8" s="66"/>
      <c r="J8" s="74" t="s">
        <v>8</v>
      </c>
      <c r="K8" s="64" t="s">
        <v>44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78</v>
      </c>
    </row>
    <row r="10" spans="1:15" ht="14.25" customHeight="1">
      <c r="A10" s="73"/>
      <c r="B10" s="119"/>
      <c r="C10" s="73"/>
      <c r="D10" s="77" t="s">
        <v>88</v>
      </c>
      <c r="E10" s="78"/>
      <c r="F10" s="79"/>
      <c r="G10" s="80" t="s">
        <v>89</v>
      </c>
      <c r="H10" s="81"/>
      <c r="I10" s="82"/>
      <c r="J10" s="76"/>
      <c r="K10" s="83" t="s">
        <v>81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66</v>
      </c>
      <c r="E11" s="51" t="s">
        <v>11</v>
      </c>
      <c r="F11" s="34">
        <v>68</v>
      </c>
      <c r="G11" s="57">
        <v>60</v>
      </c>
      <c r="H11" s="51" t="s">
        <v>11</v>
      </c>
      <c r="I11" s="58">
        <v>62</v>
      </c>
      <c r="J11" s="39">
        <f t="shared" ref="J11:J12" si="0">((D11+F11)/2-(G11+I11)/2)/((G11+I11)/2)*100</f>
        <v>9.8360655737704921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11.666666666666666</v>
      </c>
    </row>
    <row r="12" spans="1:15" s="2" customFormat="1" ht="17.25" customHeight="1">
      <c r="A12" s="49">
        <v>2</v>
      </c>
      <c r="B12" s="48" t="s">
        <v>26</v>
      </c>
      <c r="C12" s="45" t="s">
        <v>73</v>
      </c>
      <c r="D12" s="34">
        <v>64</v>
      </c>
      <c r="E12" s="51" t="s">
        <v>11</v>
      </c>
      <c r="F12" s="34">
        <v>66</v>
      </c>
      <c r="G12" s="57">
        <v>58</v>
      </c>
      <c r="H12" s="51" t="s">
        <v>11</v>
      </c>
      <c r="I12" s="58">
        <v>60</v>
      </c>
      <c r="J12" s="37">
        <f t="shared" si="0"/>
        <v>10.16949152542373</v>
      </c>
      <c r="K12" s="34">
        <v>48</v>
      </c>
      <c r="L12" s="51" t="s">
        <v>11</v>
      </c>
      <c r="M12" s="34">
        <v>52</v>
      </c>
      <c r="N12" s="37">
        <f t="shared" si="1"/>
        <v>30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15.686274509803921</v>
      </c>
      <c r="K13" s="34">
        <v>36</v>
      </c>
      <c r="L13" s="51" t="s">
        <v>11</v>
      </c>
      <c r="M13" s="34">
        <v>40</v>
      </c>
      <c r="N13" s="37">
        <f t="shared" ref="N13:N45" si="3">((D13+F13)/2-(K13+M13)/2)/((K13+M13)/2)*100</f>
        <v>55.26315789473685</v>
      </c>
    </row>
    <row r="14" spans="1:15" ht="17.25" customHeight="1">
      <c r="A14" s="49">
        <v>4</v>
      </c>
      <c r="B14" s="47" t="s">
        <v>67</v>
      </c>
      <c r="C14" s="45" t="s">
        <v>12</v>
      </c>
      <c r="D14" s="34">
        <v>45</v>
      </c>
      <c r="E14" s="51" t="s">
        <v>11</v>
      </c>
      <c r="F14" s="34">
        <v>46</v>
      </c>
      <c r="G14" s="57">
        <v>44</v>
      </c>
      <c r="H14" s="51" t="s">
        <v>11</v>
      </c>
      <c r="I14" s="58">
        <v>45</v>
      </c>
      <c r="J14" s="37">
        <f t="shared" si="2"/>
        <v>2.2471910112359552</v>
      </c>
      <c r="K14" s="34">
        <v>27</v>
      </c>
      <c r="L14" s="51" t="s">
        <v>11</v>
      </c>
      <c r="M14" s="34">
        <v>31</v>
      </c>
      <c r="N14" s="37">
        <f t="shared" si="3"/>
        <v>56.896551724137936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30</v>
      </c>
      <c r="E15" s="51" t="s">
        <v>11</v>
      </c>
      <c r="F15" s="34">
        <v>34</v>
      </c>
      <c r="G15" s="57">
        <v>33</v>
      </c>
      <c r="H15" s="51" t="s">
        <v>11</v>
      </c>
      <c r="I15" s="58">
        <v>34</v>
      </c>
      <c r="J15" s="37">
        <f t="shared" si="2"/>
        <v>-4.4776119402985071</v>
      </c>
      <c r="K15" s="34">
        <v>32</v>
      </c>
      <c r="L15" s="51" t="s">
        <v>11</v>
      </c>
      <c r="M15" s="34">
        <v>34</v>
      </c>
      <c r="N15" s="37">
        <f t="shared" si="3"/>
        <v>-3.0303030303030303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28</v>
      </c>
      <c r="H16" s="51" t="s">
        <v>11</v>
      </c>
      <c r="I16" s="58">
        <v>30</v>
      </c>
      <c r="J16" s="37">
        <f t="shared" si="2"/>
        <v>1.7241379310344827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68</v>
      </c>
      <c r="H17" s="51" t="s">
        <v>11</v>
      </c>
      <c r="I17" s="58">
        <v>110</v>
      </c>
      <c r="J17" s="37">
        <f t="shared" si="2"/>
        <v>1.1235955056179776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105</v>
      </c>
      <c r="H18" s="59" t="s">
        <v>11</v>
      </c>
      <c r="I18" s="58">
        <v>110</v>
      </c>
      <c r="J18" s="37">
        <f t="shared" si="2"/>
        <v>20.930232558139537</v>
      </c>
      <c r="K18" s="34">
        <v>140</v>
      </c>
      <c r="L18" s="51" t="s">
        <v>11</v>
      </c>
      <c r="M18" s="34">
        <v>160</v>
      </c>
      <c r="N18" s="37">
        <f t="shared" si="3"/>
        <v>-13.333333333333334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68</v>
      </c>
      <c r="H19" s="51" t="s">
        <v>11</v>
      </c>
      <c r="I19" s="58">
        <v>70</v>
      </c>
      <c r="J19" s="37">
        <f t="shared" si="2"/>
        <v>-2.1739130434782608</v>
      </c>
      <c r="K19" s="34">
        <v>67</v>
      </c>
      <c r="L19" s="51" t="s">
        <v>11</v>
      </c>
      <c r="M19" s="34">
        <v>69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118</v>
      </c>
      <c r="H20" s="51" t="s">
        <v>11</v>
      </c>
      <c r="I20" s="58">
        <v>120</v>
      </c>
      <c r="J20" s="37">
        <f t="shared" si="2"/>
        <v>7.1428571428571423</v>
      </c>
      <c r="K20" s="34">
        <v>85</v>
      </c>
      <c r="L20" s="51" t="s">
        <v>11</v>
      </c>
      <c r="M20" s="34">
        <v>95</v>
      </c>
      <c r="N20" s="37">
        <f t="shared" si="3"/>
        <v>41.666666666666671</v>
      </c>
    </row>
    <row r="21" spans="1:14" ht="17.25" customHeight="1">
      <c r="A21" s="49"/>
      <c r="B21" s="47" t="s">
        <v>33</v>
      </c>
      <c r="C21" s="45" t="s">
        <v>12</v>
      </c>
      <c r="D21" s="34">
        <v>105</v>
      </c>
      <c r="E21" s="51" t="s">
        <v>11</v>
      </c>
      <c r="F21" s="34">
        <v>110</v>
      </c>
      <c r="G21" s="57">
        <v>100</v>
      </c>
      <c r="H21" s="51" t="s">
        <v>11</v>
      </c>
      <c r="I21" s="58">
        <v>102</v>
      </c>
      <c r="J21" s="37">
        <f t="shared" si="2"/>
        <v>6.435643564356436</v>
      </c>
      <c r="K21" s="34">
        <v>75</v>
      </c>
      <c r="L21" s="51" t="s">
        <v>11</v>
      </c>
      <c r="M21" s="34">
        <v>85</v>
      </c>
      <c r="N21" s="37">
        <f t="shared" si="3"/>
        <v>34.375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640</v>
      </c>
      <c r="E22" s="51" t="s">
        <v>11</v>
      </c>
      <c r="F22" s="34">
        <v>650</v>
      </c>
      <c r="G22" s="57">
        <v>560</v>
      </c>
      <c r="H22" s="51" t="s">
        <v>11</v>
      </c>
      <c r="I22" s="58">
        <v>565</v>
      </c>
      <c r="J22" s="37">
        <f>AVERAGE(J11:J21)</f>
        <v>6.2403603944057187</v>
      </c>
      <c r="K22" s="34">
        <v>480</v>
      </c>
      <c r="L22" s="51" t="s">
        <v>11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45</v>
      </c>
      <c r="G23" s="57">
        <v>26</v>
      </c>
      <c r="H23" s="51" t="s">
        <v>11</v>
      </c>
      <c r="I23" s="58">
        <v>28</v>
      </c>
      <c r="J23" s="37">
        <f t="shared" si="2"/>
        <v>57.407407407407405</v>
      </c>
      <c r="K23" s="34">
        <v>40</v>
      </c>
      <c r="L23" s="51" t="s">
        <v>11</v>
      </c>
      <c r="M23" s="34">
        <v>50</v>
      </c>
      <c r="N23" s="37">
        <f t="shared" si="3"/>
        <v>-5.5555555555555554</v>
      </c>
    </row>
    <row r="24" spans="1:14" ht="17.25" customHeight="1">
      <c r="A24" s="49">
        <v>14</v>
      </c>
      <c r="B24" s="47" t="s">
        <v>50</v>
      </c>
      <c r="C24" s="45" t="s">
        <v>12</v>
      </c>
      <c r="D24" s="34">
        <v>0</v>
      </c>
      <c r="E24" s="51">
        <v>0</v>
      </c>
      <c r="F24" s="34">
        <v>0</v>
      </c>
      <c r="G24" s="57">
        <v>22</v>
      </c>
      <c r="H24" s="51" t="s">
        <v>11</v>
      </c>
      <c r="I24" s="58">
        <v>24</v>
      </c>
      <c r="J24" s="37">
        <f t="shared" si="2"/>
        <v>-100</v>
      </c>
      <c r="K24" s="34">
        <v>60</v>
      </c>
      <c r="L24" s="51" t="s">
        <v>11</v>
      </c>
      <c r="M24" s="34">
        <v>70</v>
      </c>
      <c r="N24" s="37">
        <f t="shared" si="3"/>
        <v>-100</v>
      </c>
    </row>
    <row r="25" spans="1:14" ht="17.25" customHeight="1">
      <c r="A25" s="49">
        <v>15</v>
      </c>
      <c r="B25" s="47" t="s">
        <v>82</v>
      </c>
      <c r="C25" s="45" t="s">
        <v>12</v>
      </c>
      <c r="D25" s="34">
        <v>50</v>
      </c>
      <c r="E25" s="51" t="s">
        <v>11</v>
      </c>
      <c r="F25" s="34">
        <v>70</v>
      </c>
      <c r="G25" s="57">
        <v>100</v>
      </c>
      <c r="H25" s="51" t="s">
        <v>11</v>
      </c>
      <c r="I25" s="58">
        <v>110</v>
      </c>
      <c r="J25" s="37">
        <f t="shared" si="2"/>
        <v>-42.857142857142854</v>
      </c>
      <c r="K25" s="34">
        <v>75</v>
      </c>
      <c r="L25" s="51" t="s">
        <v>11</v>
      </c>
      <c r="M25" s="34">
        <v>85</v>
      </c>
      <c r="N25" s="37">
        <f t="shared" si="3"/>
        <v>-25</v>
      </c>
    </row>
    <row r="26" spans="1:14" ht="17.25" customHeight="1">
      <c r="A26" s="49">
        <v>16</v>
      </c>
      <c r="B26" s="47" t="s">
        <v>51</v>
      </c>
      <c r="C26" s="45" t="s">
        <v>12</v>
      </c>
      <c r="D26" s="34">
        <v>95</v>
      </c>
      <c r="E26" s="51" t="s">
        <v>11</v>
      </c>
      <c r="F26" s="34">
        <v>100</v>
      </c>
      <c r="G26" s="57">
        <v>90</v>
      </c>
      <c r="H26" s="51" t="s">
        <v>11</v>
      </c>
      <c r="I26" s="58">
        <v>100</v>
      </c>
      <c r="J26" s="37">
        <f t="shared" si="2"/>
        <v>2.6315789473684208</v>
      </c>
      <c r="K26" s="34">
        <v>130</v>
      </c>
      <c r="L26" s="51" t="s">
        <v>11</v>
      </c>
      <c r="M26" s="34">
        <v>150</v>
      </c>
      <c r="N26" s="37">
        <f t="shared" si="3"/>
        <v>-30.357142857142854</v>
      </c>
    </row>
    <row r="27" spans="1:14" ht="17.25" customHeight="1">
      <c r="A27" s="49">
        <v>17</v>
      </c>
      <c r="B27" s="47" t="s">
        <v>60</v>
      </c>
      <c r="C27" s="45" t="s">
        <v>12</v>
      </c>
      <c r="D27" s="34">
        <v>90</v>
      </c>
      <c r="E27" s="51" t="s">
        <v>11</v>
      </c>
      <c r="F27" s="34">
        <v>100</v>
      </c>
      <c r="G27" s="57">
        <v>65</v>
      </c>
      <c r="H27" s="51" t="s">
        <v>11</v>
      </c>
      <c r="I27" s="58">
        <v>90</v>
      </c>
      <c r="J27" s="37">
        <f t="shared" si="2"/>
        <v>22.58064516129032</v>
      </c>
      <c r="K27" s="34">
        <v>100</v>
      </c>
      <c r="L27" s="51" t="s">
        <v>11</v>
      </c>
      <c r="M27" s="34">
        <v>120</v>
      </c>
      <c r="N27" s="37">
        <f t="shared" si="3"/>
        <v>-13.636363636363635</v>
      </c>
    </row>
    <row r="28" spans="1:14" ht="17.25" customHeight="1">
      <c r="A28" s="49">
        <v>18</v>
      </c>
      <c r="B28" s="47" t="s">
        <v>69</v>
      </c>
      <c r="C28" s="45" t="s">
        <v>12</v>
      </c>
      <c r="D28" s="34">
        <v>14</v>
      </c>
      <c r="E28" s="51" t="s">
        <v>11</v>
      </c>
      <c r="F28" s="34">
        <v>15</v>
      </c>
      <c r="G28" s="57">
        <v>12</v>
      </c>
      <c r="H28" s="51" t="s">
        <v>11</v>
      </c>
      <c r="I28" s="58">
        <v>14</v>
      </c>
      <c r="J28" s="37">
        <f t="shared" si="2"/>
        <v>11.538461538461538</v>
      </c>
      <c r="K28" s="34">
        <v>13</v>
      </c>
      <c r="L28" s="51" t="s">
        <v>11</v>
      </c>
      <c r="M28" s="34">
        <v>15</v>
      </c>
      <c r="N28" s="37">
        <f t="shared" si="3"/>
        <v>3.5714285714285712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20</v>
      </c>
      <c r="E29" s="51" t="s">
        <v>11</v>
      </c>
      <c r="F29" s="34">
        <v>30</v>
      </c>
      <c r="G29" s="57">
        <v>24</v>
      </c>
      <c r="H29" s="51" t="s">
        <v>11</v>
      </c>
      <c r="I29" s="58">
        <v>26</v>
      </c>
      <c r="J29" s="37">
        <f t="shared" si="2"/>
        <v>0</v>
      </c>
      <c r="K29" s="34">
        <v>20</v>
      </c>
      <c r="L29" s="51" t="s">
        <v>11</v>
      </c>
      <c r="M29" s="34">
        <v>30</v>
      </c>
      <c r="N29" s="37">
        <f t="shared" si="3"/>
        <v>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28</v>
      </c>
      <c r="E30" s="51" t="s">
        <v>11</v>
      </c>
      <c r="F30" s="34">
        <v>30</v>
      </c>
      <c r="G30" s="57">
        <v>20</v>
      </c>
      <c r="H30" s="59" t="s">
        <v>72</v>
      </c>
      <c r="I30" s="58">
        <v>22</v>
      </c>
      <c r="J30" s="37">
        <f t="shared" si="2"/>
        <v>38.095238095238095</v>
      </c>
      <c r="K30" s="34">
        <v>20</v>
      </c>
      <c r="L30" s="51" t="s">
        <v>11</v>
      </c>
      <c r="M30" s="34">
        <v>30</v>
      </c>
      <c r="N30" s="37">
        <f t="shared" si="3"/>
        <v>16</v>
      </c>
    </row>
    <row r="31" spans="1:14" ht="17.25" customHeight="1">
      <c r="A31" s="49">
        <v>21</v>
      </c>
      <c r="B31" s="47" t="s">
        <v>58</v>
      </c>
      <c r="C31" s="45" t="s">
        <v>12</v>
      </c>
      <c r="D31" s="34">
        <v>22</v>
      </c>
      <c r="E31" s="51" t="s">
        <v>11</v>
      </c>
      <c r="F31" s="34">
        <v>24</v>
      </c>
      <c r="G31" s="57">
        <v>20</v>
      </c>
      <c r="H31" s="51" t="s">
        <v>11</v>
      </c>
      <c r="I31" s="58">
        <v>22</v>
      </c>
      <c r="J31" s="37">
        <f t="shared" si="2"/>
        <v>9.5238095238095237</v>
      </c>
      <c r="K31" s="34">
        <v>28</v>
      </c>
      <c r="L31" s="51" t="s">
        <v>11</v>
      </c>
      <c r="M31" s="34">
        <v>32</v>
      </c>
      <c r="N31" s="37">
        <f t="shared" si="3"/>
        <v>-23.333333333333332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55</v>
      </c>
      <c r="E32" s="51" t="s">
        <v>11</v>
      </c>
      <c r="F32" s="34">
        <v>55</v>
      </c>
      <c r="G32" s="57">
        <v>30</v>
      </c>
      <c r="H32" s="51" t="s">
        <v>11</v>
      </c>
      <c r="I32" s="58">
        <v>32</v>
      </c>
      <c r="J32" s="37">
        <f t="shared" si="2"/>
        <v>77.41935483870968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38</v>
      </c>
      <c r="H33" s="51" t="s">
        <v>11</v>
      </c>
      <c r="I33" s="58">
        <v>42</v>
      </c>
      <c r="J33" s="37">
        <f t="shared" si="2"/>
        <v>-6.25</v>
      </c>
      <c r="K33" s="34">
        <v>55</v>
      </c>
      <c r="L33" s="51" t="s">
        <v>11</v>
      </c>
      <c r="M33" s="34">
        <v>65</v>
      </c>
      <c r="N33" s="37">
        <f t="shared" si="3"/>
        <v>-37.5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300</v>
      </c>
      <c r="G34" s="57">
        <v>280</v>
      </c>
      <c r="H34" s="51" t="s">
        <v>11</v>
      </c>
      <c r="I34" s="58">
        <v>300</v>
      </c>
      <c r="J34" s="37">
        <f t="shared" si="2"/>
        <v>-10.344827586206897</v>
      </c>
      <c r="K34" s="34">
        <v>230</v>
      </c>
      <c r="L34" s="51" t="s">
        <v>11</v>
      </c>
      <c r="M34" s="34">
        <v>240</v>
      </c>
      <c r="N34" s="37">
        <f t="shared" si="3"/>
        <v>10.638297872340425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220</v>
      </c>
      <c r="E35" s="51" t="s">
        <v>11</v>
      </c>
      <c r="F35" s="34">
        <v>240</v>
      </c>
      <c r="G35" s="57">
        <v>210</v>
      </c>
      <c r="H35" s="51" t="s">
        <v>11</v>
      </c>
      <c r="I35" s="58">
        <v>220</v>
      </c>
      <c r="J35" s="37">
        <f t="shared" si="2"/>
        <v>6.9767441860465116</v>
      </c>
      <c r="K35" s="34">
        <v>240</v>
      </c>
      <c r="L35" s="51" t="s">
        <v>11</v>
      </c>
      <c r="M35" s="34">
        <v>250</v>
      </c>
      <c r="N35" s="37">
        <f t="shared" si="3"/>
        <v>-6.1224489795918364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700</v>
      </c>
      <c r="J36" s="37">
        <f t="shared" si="2"/>
        <v>25</v>
      </c>
      <c r="K36" s="34">
        <v>500</v>
      </c>
      <c r="L36" s="51" t="s">
        <v>11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120</v>
      </c>
      <c r="H37" s="51" t="s">
        <v>11</v>
      </c>
      <c r="I37" s="58">
        <v>140</v>
      </c>
      <c r="J37" s="37">
        <f t="shared" si="2"/>
        <v>-3.8461538461538463</v>
      </c>
      <c r="K37" s="34">
        <v>130</v>
      </c>
      <c r="L37" s="51" t="s">
        <v>11</v>
      </c>
      <c r="M37" s="34">
        <v>140</v>
      </c>
      <c r="N37" s="37">
        <f t="shared" si="3"/>
        <v>-7.4074074074074066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545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1.3888888888888888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350</v>
      </c>
      <c r="E39" s="51" t="s">
        <v>11</v>
      </c>
      <c r="F39" s="34">
        <v>400</v>
      </c>
      <c r="G39" s="57">
        <v>320</v>
      </c>
      <c r="H39" s="51" t="s">
        <v>11</v>
      </c>
      <c r="I39" s="58">
        <v>340</v>
      </c>
      <c r="J39" s="37">
        <f t="shared" si="2"/>
        <v>13.636363636363635</v>
      </c>
      <c r="K39" s="34">
        <v>335</v>
      </c>
      <c r="L39" s="51" t="s">
        <v>11</v>
      </c>
      <c r="M39" s="34">
        <v>345</v>
      </c>
      <c r="N39" s="37">
        <f t="shared" si="3"/>
        <v>10.294117647058822</v>
      </c>
    </row>
    <row r="40" spans="1:14" ht="17.25" customHeight="1">
      <c r="A40" s="49">
        <v>30</v>
      </c>
      <c r="B40" s="47" t="s">
        <v>70</v>
      </c>
      <c r="C40" s="45" t="s">
        <v>12</v>
      </c>
      <c r="D40" s="34">
        <v>280</v>
      </c>
      <c r="E40" s="51" t="s">
        <v>11</v>
      </c>
      <c r="F40" s="34">
        <v>290</v>
      </c>
      <c r="G40" s="57">
        <v>190</v>
      </c>
      <c r="H40" s="51" t="s">
        <v>11</v>
      </c>
      <c r="I40" s="58">
        <v>200</v>
      </c>
      <c r="J40" s="37">
        <f t="shared" si="2"/>
        <v>46.153846153846153</v>
      </c>
      <c r="K40" s="34">
        <v>190</v>
      </c>
      <c r="L40" s="51" t="s">
        <v>11</v>
      </c>
      <c r="M40" s="34">
        <v>210</v>
      </c>
      <c r="N40" s="37">
        <f t="shared" si="3"/>
        <v>42.5</v>
      </c>
    </row>
    <row r="41" spans="1:14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120</v>
      </c>
      <c r="H41" s="51" t="s">
        <v>11</v>
      </c>
      <c r="I41" s="58">
        <v>125</v>
      </c>
      <c r="J41" s="37">
        <f t="shared" si="2"/>
        <v>18.367346938775512</v>
      </c>
      <c r="K41" s="34">
        <v>120</v>
      </c>
      <c r="L41" s="51" t="s">
        <v>11</v>
      </c>
      <c r="M41" s="34">
        <v>130</v>
      </c>
      <c r="N41" s="37">
        <f t="shared" si="3"/>
        <v>16</v>
      </c>
    </row>
    <row r="42" spans="1:14" ht="17.25" customHeight="1">
      <c r="A42" s="49">
        <v>32</v>
      </c>
      <c r="B42" s="47" t="s">
        <v>68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66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29</v>
      </c>
      <c r="H43" s="51" t="s">
        <v>11</v>
      </c>
      <c r="I43" s="58">
        <v>30</v>
      </c>
      <c r="J43" s="37">
        <f t="shared" si="2"/>
        <v>-1.6949152542372881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38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64</v>
      </c>
      <c r="H44" s="51" t="s">
        <v>11</v>
      </c>
      <c r="I44" s="58">
        <v>65</v>
      </c>
      <c r="J44" s="37">
        <f t="shared" si="2"/>
        <v>4.6511627906976747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7.25" customHeight="1">
      <c r="A45" s="49">
        <v>35</v>
      </c>
      <c r="B45" s="47" t="s">
        <v>39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40</v>
      </c>
      <c r="C46" s="45" t="s">
        <v>59</v>
      </c>
      <c r="D46" s="34">
        <v>300</v>
      </c>
      <c r="E46" s="51" t="s">
        <v>11</v>
      </c>
      <c r="F46" s="34">
        <v>310</v>
      </c>
      <c r="G46" s="57">
        <v>340</v>
      </c>
      <c r="H46" s="51" t="s">
        <v>11</v>
      </c>
      <c r="I46" s="58">
        <v>350</v>
      </c>
      <c r="J46" s="37">
        <f>P43</f>
        <v>0</v>
      </c>
      <c r="K46" s="34">
        <v>280</v>
      </c>
      <c r="L46" s="51" t="s">
        <v>11</v>
      </c>
      <c r="M46" s="34">
        <v>300</v>
      </c>
      <c r="N46" s="37">
        <f t="shared" ref="N46" si="6">((D46+F46)/2-(K46+M46)/2)/((K46+M46)/2)*100</f>
        <v>5.1724137931034484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48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79</v>
      </c>
      <c r="B54" s="123"/>
      <c r="C54" s="107"/>
      <c r="D54" s="108"/>
      <c r="E54" s="108"/>
      <c r="F54" s="109"/>
      <c r="G54" s="120" t="s">
        <v>76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83</v>
      </c>
      <c r="B55" s="106"/>
      <c r="C55" s="107"/>
      <c r="D55" s="108"/>
      <c r="E55" s="108"/>
      <c r="F55" s="109"/>
      <c r="G55" s="120" t="s">
        <v>80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84</v>
      </c>
      <c r="B56" s="106"/>
      <c r="C56" s="107"/>
      <c r="D56" s="108"/>
      <c r="E56" s="108"/>
      <c r="F56" s="109"/>
      <c r="G56" s="120" t="s">
        <v>75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71</v>
      </c>
      <c r="B57" s="106"/>
      <c r="C57" s="107"/>
      <c r="D57" s="108"/>
      <c r="E57" s="108"/>
      <c r="F57" s="109"/>
      <c r="G57" s="110" t="s">
        <v>85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65</v>
      </c>
      <c r="B58" s="104"/>
      <c r="C58" s="86"/>
      <c r="D58" s="87"/>
      <c r="E58" s="87"/>
      <c r="F58" s="88"/>
      <c r="G58" s="113" t="s">
        <v>77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62</v>
      </c>
      <c r="B59" s="104"/>
      <c r="C59" s="86"/>
      <c r="D59" s="87"/>
      <c r="E59" s="87"/>
      <c r="F59" s="88"/>
      <c r="G59" s="86" t="s">
        <v>74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63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64</v>
      </c>
      <c r="B61" s="104"/>
      <c r="C61" s="86"/>
      <c r="D61" s="87"/>
      <c r="E61" s="87"/>
      <c r="F61" s="88"/>
      <c r="G61" s="86" t="s">
        <v>61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47</v>
      </c>
      <c r="B64" s="61"/>
      <c r="C64" s="61"/>
      <c r="D64" s="61"/>
      <c r="E64" s="61"/>
      <c r="F64" s="61"/>
      <c r="G64" s="62" t="s">
        <v>55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52</v>
      </c>
      <c r="K67" s="60"/>
      <c r="L67" s="60"/>
      <c r="M67" s="60"/>
      <c r="N67" s="60"/>
    </row>
    <row r="68" spans="1:14">
      <c r="J68" s="60" t="s">
        <v>53</v>
      </c>
      <c r="K68" s="60"/>
      <c r="L68" s="60"/>
      <c r="M68" s="60"/>
      <c r="N68" s="60"/>
    </row>
    <row r="69" spans="1:14">
      <c r="J69" s="60" t="s">
        <v>54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2021-03-11T09:06:00Z</cp:lastPrinted>
  <dcterms:created xsi:type="dcterms:W3CDTF">2020-07-12T06:32:53Z</dcterms:created>
  <dcterms:modified xsi:type="dcterms:W3CDTF">2021-03-11T09:13:37Z</dcterms:modified>
</cp:coreProperties>
</file>