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Final-2023" sheetId="4" r:id="rId1"/>
  </sheets>
  <definedNames>
    <definedName name="_xlnm.Print_Titles" localSheetId="0">'Final-2023'!$A:$E,'Final-2023'!$3:$5</definedName>
  </definedNames>
  <calcPr calcId="144525"/>
</workbook>
</file>

<file path=xl/calcChain.xml><?xml version="1.0" encoding="utf-8"?>
<calcChain xmlns="http://schemas.openxmlformats.org/spreadsheetml/2006/main">
  <c r="AE56" i="4" l="1"/>
  <c r="R56" i="4"/>
  <c r="AE55" i="4"/>
  <c r="R55" i="4"/>
  <c r="S4" i="4" l="1"/>
  <c r="AE42" i="4" l="1"/>
  <c r="R42" i="4"/>
  <c r="AE41" i="4"/>
  <c r="R41" i="4"/>
  <c r="AE40" i="4"/>
  <c r="R40" i="4"/>
  <c r="AE39" i="4"/>
  <c r="R39" i="4"/>
  <c r="AE38" i="4"/>
  <c r="R38" i="4"/>
  <c r="AE37" i="4"/>
  <c r="R37" i="4"/>
  <c r="AE36" i="4"/>
  <c r="R36" i="4"/>
  <c r="AE35" i="4"/>
  <c r="R35" i="4"/>
  <c r="AE34" i="4"/>
  <c r="R34" i="4"/>
  <c r="AE33" i="4"/>
  <c r="R33" i="4"/>
  <c r="AE32" i="4"/>
  <c r="R32" i="4"/>
  <c r="AE31" i="4"/>
  <c r="R31" i="4"/>
  <c r="AE30" i="4"/>
  <c r="R30" i="4"/>
  <c r="AE29" i="4"/>
  <c r="R29" i="4"/>
  <c r="AE28" i="4"/>
  <c r="R28" i="4"/>
  <c r="AE27" i="4"/>
  <c r="R27" i="4"/>
  <c r="AE26" i="4"/>
  <c r="R26" i="4"/>
  <c r="AE25" i="4"/>
  <c r="R25" i="4"/>
  <c r="AE24" i="4"/>
  <c r="R24" i="4"/>
  <c r="AE23" i="4"/>
  <c r="R23" i="4"/>
  <c r="AE22" i="4"/>
  <c r="R22" i="4"/>
  <c r="AE21" i="4"/>
  <c r="R21" i="4"/>
  <c r="AE20" i="4"/>
  <c r="R20" i="4"/>
  <c r="AE19" i="4"/>
  <c r="R19" i="4"/>
  <c r="AE18" i="4"/>
  <c r="R18" i="4"/>
  <c r="AE17" i="4"/>
  <c r="R17" i="4"/>
  <c r="AE16" i="4"/>
  <c r="R16" i="4"/>
  <c r="AE15" i="4"/>
  <c r="R15" i="4"/>
  <c r="AE14" i="4"/>
  <c r="R14" i="4"/>
  <c r="AE13" i="4"/>
  <c r="R13" i="4"/>
  <c r="AE12" i="4"/>
  <c r="R12" i="4"/>
  <c r="AE11" i="4"/>
  <c r="R11" i="4"/>
  <c r="AE10" i="4"/>
  <c r="R10" i="4"/>
  <c r="AE9" i="4"/>
  <c r="R9" i="4"/>
  <c r="AE8" i="4"/>
  <c r="R8" i="4"/>
  <c r="AE7" i="4"/>
  <c r="R7" i="4"/>
  <c r="AE6" i="4"/>
  <c r="R6" i="4"/>
  <c r="AE43" i="4" l="1"/>
  <c r="AE44" i="4"/>
  <c r="AE45" i="4"/>
  <c r="AE46" i="4"/>
  <c r="AE47" i="4"/>
  <c r="AE48" i="4"/>
  <c r="AE49" i="4"/>
  <c r="AE50" i="4"/>
  <c r="AE51" i="4"/>
  <c r="AE52" i="4"/>
  <c r="AE53" i="4"/>
  <c r="AE54" i="4"/>
  <c r="R43" i="4"/>
  <c r="R44" i="4"/>
  <c r="R45" i="4"/>
  <c r="R46" i="4"/>
  <c r="R47" i="4"/>
  <c r="R48" i="4"/>
  <c r="R49" i="4"/>
  <c r="R50" i="4"/>
  <c r="R51" i="4"/>
  <c r="R52" i="4"/>
  <c r="R53" i="4"/>
  <c r="R54" i="4"/>
</calcChain>
</file>

<file path=xl/sharedStrings.xml><?xml version="1.0" encoding="utf-8"?>
<sst xmlns="http://schemas.openxmlformats.org/spreadsheetml/2006/main" count="146" uniqueCount="72">
  <si>
    <t>cvBKvix evRvi `i(KzB›Uvj/UvKvq)</t>
  </si>
  <si>
    <t>LyPiv evRvi `i(‡KwR/UvKvq)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</si>
  <si>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</si>
  <si>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</si>
  <si>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</si>
  <si>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</si>
  <si>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</si>
  <si>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</si>
  <si>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</si>
  <si>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</si>
  <si>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</si>
  <si>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</si>
  <si>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</si>
  <si>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</si>
  <si>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</si>
  <si>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</si>
  <si>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-</t>
  </si>
  <si>
    <t>নং</t>
  </si>
  <si>
    <t>পণ্যের নাম</t>
  </si>
  <si>
    <t>শাক-সবজি- আলু দেশী</t>
  </si>
  <si>
    <t xml:space="preserve">       আলু হল্যান্ড সাদা</t>
  </si>
  <si>
    <t xml:space="preserve">       আলু হল্যান্ড লাল</t>
  </si>
  <si>
    <t xml:space="preserve">       মিষ্টি আলু </t>
  </si>
  <si>
    <t xml:space="preserve">       বেগুন (লম্বা)</t>
  </si>
  <si>
    <t xml:space="preserve">       বেগুন (গোল)</t>
  </si>
  <si>
    <t xml:space="preserve">       পটল </t>
  </si>
  <si>
    <t xml:space="preserve">       চালকুমড়া </t>
  </si>
  <si>
    <t xml:space="preserve">       মিষ্টিকুমড়া </t>
  </si>
  <si>
    <t xml:space="preserve">       লাউ </t>
  </si>
  <si>
    <t xml:space="preserve">       উচ্ছে </t>
  </si>
  <si>
    <t xml:space="preserve">       করলা </t>
  </si>
  <si>
    <t xml:space="preserve">       কাঁচা পেঁপে </t>
  </si>
  <si>
    <t xml:space="preserve">       মুখিকচু </t>
  </si>
  <si>
    <t xml:space="preserve">       পানিকচু </t>
  </si>
  <si>
    <t xml:space="preserve">       কচুরলতি </t>
  </si>
  <si>
    <t xml:space="preserve">       কাকরল </t>
  </si>
  <si>
    <t xml:space="preserve">       ঢেঁড়স</t>
  </si>
  <si>
    <t xml:space="preserve">       শসা</t>
  </si>
  <si>
    <t xml:space="preserve">       ক্ষিরা</t>
  </si>
  <si>
    <t xml:space="preserve">       শিম</t>
  </si>
  <si>
    <t xml:space="preserve">       বরবটি</t>
  </si>
  <si>
    <t xml:space="preserve">       টমোটো-পাঁকা</t>
  </si>
  <si>
    <t xml:space="preserve">       মটরশুটি</t>
  </si>
  <si>
    <t xml:space="preserve">       ঝিংগা</t>
  </si>
  <si>
    <t xml:space="preserve">       চিচিংগা</t>
  </si>
  <si>
    <t xml:space="preserve">       ধুন্দল</t>
  </si>
  <si>
    <t xml:space="preserve">       মূলাশাক</t>
  </si>
  <si>
    <t xml:space="preserve">       লালশাক</t>
  </si>
  <si>
    <t xml:space="preserve">       পালংশাক</t>
  </si>
  <si>
    <t xml:space="preserve">       পুঁইশাক</t>
  </si>
  <si>
    <t xml:space="preserve">       ডাটা</t>
  </si>
  <si>
    <t xml:space="preserve">       ফুলকপি</t>
  </si>
  <si>
    <t xml:space="preserve">       বাঁধাকপি</t>
  </si>
  <si>
    <t xml:space="preserve">       ব্রোকলি</t>
  </si>
  <si>
    <t xml:space="preserve">       ওলকপি</t>
  </si>
  <si>
    <t xml:space="preserve">       গাজর</t>
  </si>
  <si>
    <t xml:space="preserve">       কাঁচাকলা</t>
  </si>
  <si>
    <t xml:space="preserve">       মূলা- দেশী/ চাইনিজ</t>
  </si>
  <si>
    <r>
      <rPr>
        <b/>
        <sz val="12"/>
        <rFont val="NikoshBAN"/>
      </rPr>
      <t xml:space="preserve">বিবিধঃ </t>
    </r>
    <r>
      <rPr>
        <sz val="12"/>
        <rFont val="NikoshBAN"/>
      </rPr>
      <t xml:space="preserve"> চিনি- দেশী</t>
    </r>
  </si>
  <si>
    <t>চিনি- আমদানীকৃত</t>
  </si>
  <si>
    <t>গুড়- আখের</t>
  </si>
  <si>
    <t xml:space="preserve"> গুড়- খেজুর</t>
  </si>
  <si>
    <r>
      <rPr>
        <b/>
        <sz val="12"/>
        <rFont val="NikoshBAN"/>
      </rPr>
      <t>লবন-</t>
    </r>
    <r>
      <rPr>
        <sz val="12"/>
        <rFont val="NikoshBAN"/>
      </rPr>
      <t xml:space="preserve"> আয়োডিনযুক্ত (প্যাকেট)</t>
    </r>
  </si>
  <si>
    <t>লবন- সাধারণমানের (লুজ)</t>
  </si>
  <si>
    <r>
      <rPr>
        <b/>
        <sz val="12"/>
        <rFont val="NikoshBAN"/>
      </rPr>
      <t>ভুষিঃ</t>
    </r>
    <r>
      <rPr>
        <sz val="12"/>
        <rFont val="NikoshBAN"/>
      </rPr>
      <t xml:space="preserve"> মশুর </t>
    </r>
  </si>
  <si>
    <t>ভুষি- ছোলা</t>
  </si>
  <si>
    <t>ভুষি- খেসারী</t>
  </si>
  <si>
    <t>ভুষি- গম</t>
  </si>
  <si>
    <t>ভুষি- ধানের কুড়া</t>
  </si>
  <si>
    <r>
      <rPr>
        <b/>
        <sz val="12"/>
        <rFont val="NikoshBAN"/>
      </rPr>
      <t>লাকড়ীঃ</t>
    </r>
    <r>
      <rPr>
        <sz val="12"/>
        <rFont val="NikoshBAN"/>
      </rPr>
      <t>- চেড়াই-আম/অন্যান্য</t>
    </r>
  </si>
  <si>
    <t>mvj-2023</t>
  </si>
  <si>
    <t>কৃষি বিপণন অধিদপ্তর, খামারবাড়ি, ফার্মগেট, ঢাকা-1215,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</si>
</sst>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[$-5000445]00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9"/>
      <name val="SutonnyMJ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0"/>
      <color indexed="10"/>
      <name val="Arial"/>
      <family val="2"/>
    </font>
    <font>
      <sz val="12"/>
      <name val="NikoshBAN"/>
    </font>
    <font>
      <b/>
      <sz val="12"/>
      <name val="NikoshBAN"/>
    </font>
    <font>
      <sz val="10"/>
      <name val="NikoshBAN"/>
    </font>
    <font>
      <sz val="10"/>
      <color indexed="10"/>
      <name val="NikoshBAN"/>
    </font>
    <font>
      <sz val="16"/>
      <name val="NikoshBAN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5" fillId="0" borderId="0" xfId="1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3" borderId="2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5" fillId="4" borderId="2" xfId="1" quotePrefix="1" applyNumberFormat="1" applyFont="1" applyFill="1" applyBorder="1" applyAlignment="1">
      <alignment horizontal="center" vertical="center"/>
    </xf>
    <xf numFmtId="0" fontId="3" fillId="5" borderId="2" xfId="1" applyNumberFormat="1" applyFont="1" applyFill="1" applyBorder="1" applyAlignment="1">
      <alignment horizontal="center" vertical="center" wrapText="1"/>
    </xf>
    <xf numFmtId="43" fontId="7" fillId="5" borderId="2" xfId="1" quotePrefix="1" applyNumberFormat="1" applyFont="1" applyFill="1" applyBorder="1" applyAlignment="1">
      <alignment horizontal="center" vertical="center"/>
    </xf>
    <xf numFmtId="165" fontId="9" fillId="0" borderId="0" xfId="1" quotePrefix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164" fontId="5" fillId="0" borderId="2" xfId="1" applyNumberFormat="1" applyFont="1" applyBorder="1" applyAlignment="1">
      <alignment horizontal="center" vertical="center"/>
    </xf>
    <xf numFmtId="43" fontId="5" fillId="5" borderId="2" xfId="1" quotePrefix="1" applyNumberFormat="1" applyFont="1" applyFill="1" applyBorder="1" applyAlignment="1">
      <alignment horizontal="center" vertical="center"/>
    </xf>
    <xf numFmtId="43" fontId="5" fillId="0" borderId="2" xfId="1" applyNumberFormat="1" applyFont="1" applyBorder="1" applyAlignment="1">
      <alignment horizontal="center" vertical="center"/>
    </xf>
    <xf numFmtId="164" fontId="5" fillId="0" borderId="2" xfId="1" quotePrefix="1" applyNumberFormat="1" applyFont="1" applyBorder="1" applyAlignment="1">
      <alignment horizontal="center" vertical="center"/>
    </xf>
    <xf numFmtId="166" fontId="15" fillId="0" borderId="12" xfId="0" applyNumberFormat="1" applyFont="1" applyBorder="1" applyAlignment="1">
      <alignment horizontal="center" vertical="top"/>
    </xf>
    <xf numFmtId="166" fontId="15" fillId="0" borderId="2" xfId="0" applyNumberFormat="1" applyFont="1" applyBorder="1" applyAlignment="1">
      <alignment horizontal="center" vertical="top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43" fontId="5" fillId="0" borderId="2" xfId="1" quotePrefix="1" applyNumberFormat="1" applyFont="1" applyBorder="1" applyAlignment="1">
      <alignment horizontal="center" vertical="center"/>
    </xf>
    <xf numFmtId="0" fontId="15" fillId="0" borderId="3" xfId="0" applyFont="1" applyBorder="1" applyAlignment="1">
      <alignment vertical="top"/>
    </xf>
    <xf numFmtId="0" fontId="15" fillId="0" borderId="8" xfId="0" applyFont="1" applyBorder="1" applyAlignment="1">
      <alignment vertical="top"/>
    </xf>
    <xf numFmtId="0" fontId="15" fillId="0" borderId="4" xfId="0" applyFont="1" applyBorder="1" applyAlignment="1">
      <alignment vertical="top"/>
    </xf>
    <xf numFmtId="0" fontId="15" fillId="0" borderId="3" xfId="0" applyFont="1" applyFill="1" applyBorder="1" applyAlignment="1">
      <alignment vertical="top"/>
    </xf>
    <xf numFmtId="0" fontId="15" fillId="0" borderId="8" xfId="0" applyFont="1" applyFill="1" applyBorder="1" applyAlignment="1">
      <alignment vertical="top"/>
    </xf>
    <xf numFmtId="0" fontId="15" fillId="0" borderId="4" xfId="0" applyFont="1" applyFill="1" applyBorder="1" applyAlignment="1">
      <alignment vertical="top"/>
    </xf>
    <xf numFmtId="0" fontId="15" fillId="6" borderId="3" xfId="0" applyFont="1" applyFill="1" applyBorder="1" applyAlignment="1">
      <alignment vertical="top"/>
    </xf>
    <xf numFmtId="164" fontId="17" fillId="0" borderId="2" xfId="1" applyNumberFormat="1" applyFont="1" applyBorder="1" applyAlignment="1">
      <alignment horizontal="center" vertical="center"/>
    </xf>
    <xf numFmtId="164" fontId="17" fillId="4" borderId="2" xfId="1" quotePrefix="1" applyNumberFormat="1" applyFont="1" applyFill="1" applyBorder="1" applyAlignment="1">
      <alignment horizontal="center" vertical="center"/>
    </xf>
    <xf numFmtId="43" fontId="17" fillId="0" borderId="2" xfId="1" applyNumberFormat="1" applyFont="1" applyBorder="1" applyAlignment="1">
      <alignment horizontal="center" vertical="center"/>
    </xf>
    <xf numFmtId="43" fontId="17" fillId="5" borderId="2" xfId="1" quotePrefix="1" applyNumberFormat="1" applyFont="1" applyFill="1" applyBorder="1" applyAlignment="1">
      <alignment horizontal="center" vertical="center"/>
    </xf>
    <xf numFmtId="164" fontId="18" fillId="0" borderId="0" xfId="1" quotePrefix="1" applyNumberFormat="1" applyFont="1" applyBorder="1" applyAlignment="1">
      <alignment horizontal="center" vertical="center"/>
    </xf>
    <xf numFmtId="164" fontId="17" fillId="0" borderId="0" xfId="1" quotePrefix="1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top"/>
    </xf>
    <xf numFmtId="0" fontId="15" fillId="0" borderId="8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9"/>
  <sheetViews>
    <sheetView tabSelected="1" zoomScale="115" zoomScaleNormal="115" workbookViewId="0">
      <pane xSplit="5" ySplit="5" topLeftCell="F6" activePane="bottomRight" state="frozen"/>
      <selection pane="topRight" activeCell="F1" sqref="F1"/>
      <selection pane="bottomLeft" activeCell="A5" sqref="A5"/>
      <selection pane="bottomRight" activeCell="F6" sqref="F6"/>
    </sheetView>
  </sheetViews>
  <sheetFormatPr defaultRowHeight="21.95" customHeight="1" x14ac:dyDescent="0.2"/>
  <cols>
    <col min="1" max="1" width="6.5703125" style="1" customWidth="1"/>
    <col min="2" max="5" width="6.85546875" style="2" customWidth="1"/>
    <col min="6" max="18" width="8.140625" style="3" customWidth="1"/>
    <col min="19" max="30" width="8.140625" style="5" customWidth="1"/>
    <col min="31" max="31" width="8.140625" style="3" customWidth="1"/>
    <col min="32" max="51" width="8.140625" style="5" customWidth="1"/>
    <col min="52" max="16384" width="9.140625" style="5"/>
  </cols>
  <sheetData>
    <row r="1" spans="1:32" s="68" customFormat="1" ht="21.95" customHeight="1" x14ac:dyDescent="0.2">
      <c r="A1" s="65" t="s">
        <v>71</v>
      </c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AC1" s="67"/>
    </row>
    <row r="2" spans="1:32" s="9" customFormat="1" ht="21.95" customHeight="1" x14ac:dyDescent="0.2">
      <c r="A2" s="13"/>
      <c r="B2" s="13"/>
      <c r="C2" s="13"/>
      <c r="D2" s="13"/>
      <c r="E2" s="13"/>
      <c r="F2" s="50" t="s">
        <v>2</v>
      </c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 t="s">
        <v>2</v>
      </c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8"/>
    </row>
    <row r="3" spans="1:32" s="11" customFormat="1" ht="21.95" customHeight="1" x14ac:dyDescent="0.2">
      <c r="A3" s="14"/>
      <c r="B3" s="14"/>
      <c r="C3" s="14"/>
      <c r="D3" s="14"/>
      <c r="E3" s="14"/>
      <c r="F3" s="51" t="s">
        <v>0</v>
      </c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 t="s">
        <v>1</v>
      </c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15"/>
      <c r="AF3" s="10"/>
    </row>
    <row r="4" spans="1:32" s="1" customFormat="1" ht="21.95" customHeight="1" x14ac:dyDescent="0.2">
      <c r="A4" s="57" t="s">
        <v>17</v>
      </c>
      <c r="B4" s="59" t="s">
        <v>18</v>
      </c>
      <c r="C4" s="60"/>
      <c r="D4" s="60"/>
      <c r="E4" s="61"/>
      <c r="F4" s="52" t="s">
        <v>70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3" t="str">
        <f>F4</f>
        <v>mvj-2023</v>
      </c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4"/>
    </row>
    <row r="5" spans="1:32" s="1" customFormat="1" ht="21.95" customHeight="1" x14ac:dyDescent="0.2">
      <c r="A5" s="58"/>
      <c r="B5" s="62"/>
      <c r="C5" s="63"/>
      <c r="D5" s="63"/>
      <c r="E5" s="64"/>
      <c r="F5" s="16" t="s">
        <v>3</v>
      </c>
      <c r="G5" s="16" t="s">
        <v>4</v>
      </c>
      <c r="H5" s="16" t="s">
        <v>5</v>
      </c>
      <c r="I5" s="16" t="s">
        <v>6</v>
      </c>
      <c r="J5" s="16" t="s">
        <v>7</v>
      </c>
      <c r="K5" s="16" t="s">
        <v>8</v>
      </c>
      <c r="L5" s="16" t="s">
        <v>9</v>
      </c>
      <c r="M5" s="16" t="s">
        <v>10</v>
      </c>
      <c r="N5" s="16" t="s">
        <v>11</v>
      </c>
      <c r="O5" s="16" t="s">
        <v>12</v>
      </c>
      <c r="P5" s="16" t="s">
        <v>13</v>
      </c>
      <c r="Q5" s="17" t="s">
        <v>14</v>
      </c>
      <c r="R5" s="20" t="s">
        <v>15</v>
      </c>
      <c r="S5" s="18" t="s">
        <v>3</v>
      </c>
      <c r="T5" s="18" t="s">
        <v>4</v>
      </c>
      <c r="U5" s="18" t="s">
        <v>5</v>
      </c>
      <c r="V5" s="18" t="s">
        <v>6</v>
      </c>
      <c r="W5" s="18" t="s">
        <v>7</v>
      </c>
      <c r="X5" s="18" t="s">
        <v>8</v>
      </c>
      <c r="Y5" s="18" t="s">
        <v>9</v>
      </c>
      <c r="Z5" s="18" t="s">
        <v>10</v>
      </c>
      <c r="AA5" s="18" t="s">
        <v>11</v>
      </c>
      <c r="AB5" s="18" t="s">
        <v>12</v>
      </c>
      <c r="AC5" s="18" t="s">
        <v>13</v>
      </c>
      <c r="AD5" s="19" t="s">
        <v>14</v>
      </c>
      <c r="AE5" s="22" t="s">
        <v>15</v>
      </c>
      <c r="AF5" s="12"/>
    </row>
    <row r="6" spans="1:32" s="27" customFormat="1" ht="21.95" customHeight="1" x14ac:dyDescent="0.2">
      <c r="A6" s="32">
        <v>221</v>
      </c>
      <c r="B6" s="37" t="s">
        <v>19</v>
      </c>
      <c r="C6" s="38"/>
      <c r="D6" s="38"/>
      <c r="E6" s="39"/>
      <c r="F6" s="44">
        <v>2668.8034188034185</v>
      </c>
      <c r="G6" s="44">
        <v>2295.0175438596489</v>
      </c>
      <c r="H6" s="44">
        <v>2689.0508771929826</v>
      </c>
      <c r="I6" s="44">
        <v>2805.269736842105</v>
      </c>
      <c r="J6" s="44">
        <v>3729.0666666666666</v>
      </c>
      <c r="K6" s="44">
        <v>3940.6619047619051</v>
      </c>
      <c r="L6" s="44">
        <v>4163.44696969697</v>
      </c>
      <c r="M6" s="44">
        <v>4276.893939393939</v>
      </c>
      <c r="N6" s="44">
        <v>4571.4140625</v>
      </c>
      <c r="O6" s="44">
        <v>4996.458333333333</v>
      </c>
      <c r="P6" s="44">
        <v>5351.666666666667</v>
      </c>
      <c r="Q6" s="44">
        <v>5739.3092105263167</v>
      </c>
      <c r="R6" s="45">
        <f t="shared" ref="R6:R42" si="0">AVERAGE(F6:Q6)</f>
        <v>3935.5882775203295</v>
      </c>
      <c r="S6" s="46">
        <v>32.21153846153846</v>
      </c>
      <c r="T6" s="46">
        <v>28.882675438596486</v>
      </c>
      <c r="U6" s="46">
        <v>27.225438596491227</v>
      </c>
      <c r="V6" s="46">
        <v>33.526315789473685</v>
      </c>
      <c r="W6" s="46">
        <v>42.702631578947368</v>
      </c>
      <c r="X6" s="46">
        <v>44.996428571428574</v>
      </c>
      <c r="Y6" s="46">
        <v>47.43181818181818</v>
      </c>
      <c r="Z6" s="46">
        <v>48.229545454545452</v>
      </c>
      <c r="AA6" s="46">
        <v>52.13671875</v>
      </c>
      <c r="AB6" s="46">
        <v>55.716666666666669</v>
      </c>
      <c r="AC6" s="46">
        <v>59.472727272727276</v>
      </c>
      <c r="AD6" s="46">
        <v>64.560307017543849</v>
      </c>
      <c r="AE6" s="47">
        <f t="shared" ref="AE6:AE42" si="1">AVERAGE(S6:AD6)</f>
        <v>44.757734314981441</v>
      </c>
      <c r="AF6" s="48"/>
    </row>
    <row r="7" spans="1:32" s="27" customFormat="1" ht="21.95" customHeight="1" x14ac:dyDescent="0.2">
      <c r="A7" s="33">
        <v>222</v>
      </c>
      <c r="B7" s="37" t="s">
        <v>20</v>
      </c>
      <c r="C7" s="38"/>
      <c r="D7" s="38"/>
      <c r="E7" s="39"/>
      <c r="F7" s="44">
        <v>1774.4809941520466</v>
      </c>
      <c r="G7" s="44">
        <v>1755.8176100628932</v>
      </c>
      <c r="H7" s="44">
        <v>1567.1564625850338</v>
      </c>
      <c r="I7" s="44">
        <v>2166.114130434783</v>
      </c>
      <c r="J7" s="44">
        <v>2929.4826086956523</v>
      </c>
      <c r="K7" s="44">
        <v>3168.5434782608695</v>
      </c>
      <c r="L7" s="44">
        <v>3361.9347826086955</v>
      </c>
      <c r="M7" s="44">
        <v>3406.4304347826082</v>
      </c>
      <c r="N7" s="44">
        <v>3896.7592592592596</v>
      </c>
      <c r="O7" s="44">
        <v>4117.925724637681</v>
      </c>
      <c r="P7" s="44">
        <v>4330.4509803921565</v>
      </c>
      <c r="Q7" s="44">
        <v>4948.3050847457625</v>
      </c>
      <c r="R7" s="45">
        <f t="shared" si="0"/>
        <v>3118.6167958847868</v>
      </c>
      <c r="S7" s="46">
        <v>21.83918128654971</v>
      </c>
      <c r="T7" s="46">
        <v>21.731132075471699</v>
      </c>
      <c r="U7" s="46">
        <v>19.265306122448976</v>
      </c>
      <c r="V7" s="46">
        <v>25.680253623188406</v>
      </c>
      <c r="W7" s="46">
        <v>33.796739130434787</v>
      </c>
      <c r="X7" s="46">
        <v>36.169384057971016</v>
      </c>
      <c r="Y7" s="46">
        <v>38.383152173913047</v>
      </c>
      <c r="Z7" s="46">
        <v>39.025543478260865</v>
      </c>
      <c r="AA7" s="46">
        <v>43.530797101449274</v>
      </c>
      <c r="AB7" s="46">
        <v>45.792553191489361</v>
      </c>
      <c r="AC7" s="46">
        <v>48.913725490196079</v>
      </c>
      <c r="AD7" s="46">
        <v>55.665960451977398</v>
      </c>
      <c r="AE7" s="47">
        <f t="shared" si="1"/>
        <v>35.816144015279221</v>
      </c>
      <c r="AF7" s="48"/>
    </row>
    <row r="8" spans="1:32" s="27" customFormat="1" ht="21.95" customHeight="1" x14ac:dyDescent="0.2">
      <c r="A8" s="32">
        <v>223</v>
      </c>
      <c r="B8" s="37" t="s">
        <v>21</v>
      </c>
      <c r="C8" s="38"/>
      <c r="D8" s="38"/>
      <c r="E8" s="39"/>
      <c r="F8" s="44">
        <v>1943.4479166666665</v>
      </c>
      <c r="G8" s="44">
        <v>1765.9613821138212</v>
      </c>
      <c r="H8" s="44">
        <v>1587.7731707317073</v>
      </c>
      <c r="I8" s="44">
        <v>2245.9124999999999</v>
      </c>
      <c r="J8" s="44">
        <v>2967.5121951219512</v>
      </c>
      <c r="K8" s="44">
        <v>3102.2317073170734</v>
      </c>
      <c r="L8" s="44">
        <v>3303.8690476190477</v>
      </c>
      <c r="M8" s="44">
        <v>3403.693181818182</v>
      </c>
      <c r="N8" s="44">
        <v>3843.388257575758</v>
      </c>
      <c r="O8" s="44">
        <v>4152.9777777777781</v>
      </c>
      <c r="P8" s="44">
        <v>4344.0425531914898</v>
      </c>
      <c r="Q8" s="44">
        <v>5002.6360544217687</v>
      </c>
      <c r="R8" s="45">
        <f t="shared" si="0"/>
        <v>3138.6204786962703</v>
      </c>
      <c r="S8" s="46">
        <v>24.015625</v>
      </c>
      <c r="T8" s="46">
        <v>21.977642276422767</v>
      </c>
      <c r="U8" s="46">
        <v>19.695121951219516</v>
      </c>
      <c r="V8" s="46">
        <v>26.739583333333332</v>
      </c>
      <c r="W8" s="46">
        <v>34.511585365853655</v>
      </c>
      <c r="X8" s="46">
        <v>35.913617886178862</v>
      </c>
      <c r="Y8" s="46">
        <v>37.88492063492064</v>
      </c>
      <c r="Z8" s="46">
        <v>38.973295454545458</v>
      </c>
      <c r="AA8" s="46">
        <v>43.260416666666664</v>
      </c>
      <c r="AB8" s="46">
        <v>46.31388888888889</v>
      </c>
      <c r="AC8" s="46">
        <v>48.431914893617034</v>
      </c>
      <c r="AD8" s="46">
        <v>55.779761904761898</v>
      </c>
      <c r="AE8" s="47">
        <f t="shared" si="1"/>
        <v>36.124781188034056</v>
      </c>
      <c r="AF8" s="48"/>
    </row>
    <row r="9" spans="1:32" s="27" customFormat="1" ht="21.95" customHeight="1" x14ac:dyDescent="0.2">
      <c r="A9" s="33">
        <v>224</v>
      </c>
      <c r="B9" s="37" t="s">
        <v>22</v>
      </c>
      <c r="C9" s="38"/>
      <c r="D9" s="38"/>
      <c r="E9" s="39"/>
      <c r="F9" s="44">
        <v>2641.6666666666665</v>
      </c>
      <c r="G9" s="44">
        <v>2555.4487179487178</v>
      </c>
      <c r="H9" s="44">
        <v>2405.520833333333</v>
      </c>
      <c r="I9" s="44">
        <v>2503.7660256410259</v>
      </c>
      <c r="J9" s="44">
        <v>2667.3076923076924</v>
      </c>
      <c r="K9" s="44">
        <v>2766.0714285714284</v>
      </c>
      <c r="L9" s="44">
        <v>2836.1111111111113</v>
      </c>
      <c r="M9" s="44">
        <v>2795</v>
      </c>
      <c r="N9" s="44">
        <v>2916.6666666666665</v>
      </c>
      <c r="O9" s="44" t="s">
        <v>16</v>
      </c>
      <c r="P9" s="44">
        <v>3031.6666666666665</v>
      </c>
      <c r="Q9" s="44">
        <v>3288.8888888888891</v>
      </c>
      <c r="R9" s="45">
        <f t="shared" si="0"/>
        <v>2764.3740634365636</v>
      </c>
      <c r="S9" s="46">
        <v>33.25</v>
      </c>
      <c r="T9" s="46">
        <v>31.226190476190474</v>
      </c>
      <c r="U9" s="46">
        <v>29.648076923076925</v>
      </c>
      <c r="V9" s="46">
        <v>31.001436781609197</v>
      </c>
      <c r="W9" s="46">
        <v>32.238095238095241</v>
      </c>
      <c r="X9" s="46">
        <v>32.515625</v>
      </c>
      <c r="Y9" s="46">
        <v>33.774999999999999</v>
      </c>
      <c r="Z9" s="46">
        <v>34.774999999999999</v>
      </c>
      <c r="AA9" s="46">
        <v>36.333333333333336</v>
      </c>
      <c r="AB9" s="46">
        <v>36.875</v>
      </c>
      <c r="AC9" s="46">
        <v>37.833333333333336</v>
      </c>
      <c r="AD9" s="46">
        <v>41.722222222222221</v>
      </c>
      <c r="AE9" s="47">
        <f t="shared" si="1"/>
        <v>34.266109442321728</v>
      </c>
      <c r="AF9" s="48"/>
    </row>
    <row r="10" spans="1:32" ht="21.95" customHeight="1" x14ac:dyDescent="0.2">
      <c r="A10" s="32">
        <v>225</v>
      </c>
      <c r="B10" s="37" t="s">
        <v>23</v>
      </c>
      <c r="C10" s="38"/>
      <c r="D10" s="38"/>
      <c r="E10" s="39"/>
      <c r="F10" s="44">
        <v>2153.6057692307691</v>
      </c>
      <c r="G10" s="44">
        <v>2563.7345679012351</v>
      </c>
      <c r="H10" s="44">
        <v>2958.2272727272725</v>
      </c>
      <c r="I10" s="44">
        <v>3265.5505952380954</v>
      </c>
      <c r="J10" s="44">
        <v>3115.1906779661017</v>
      </c>
      <c r="K10" s="44">
        <v>3236.0632183908046</v>
      </c>
      <c r="L10" s="44">
        <v>3809.7587719298244</v>
      </c>
      <c r="M10" s="44">
        <v>3773.1034482758619</v>
      </c>
      <c r="N10" s="44">
        <v>4286.5819209039555</v>
      </c>
      <c r="O10" s="44">
        <v>5143.3114035087719</v>
      </c>
      <c r="P10" s="44">
        <v>3477.4315789473685</v>
      </c>
      <c r="Q10" s="44">
        <v>3283.9285714285716</v>
      </c>
      <c r="R10" s="45">
        <f t="shared" si="0"/>
        <v>3422.2073163707196</v>
      </c>
      <c r="S10" s="46">
        <v>28</v>
      </c>
      <c r="T10" s="46">
        <v>32.766975308641975</v>
      </c>
      <c r="U10" s="46">
        <v>37.875757575757568</v>
      </c>
      <c r="V10" s="46">
        <v>40.958333333333336</v>
      </c>
      <c r="W10" s="46">
        <v>39.385775862068968</v>
      </c>
      <c r="X10" s="46">
        <v>40.432748538011701</v>
      </c>
      <c r="Y10" s="46">
        <v>47.011904761904766</v>
      </c>
      <c r="Z10" s="46">
        <v>46.670614035087716</v>
      </c>
      <c r="AA10" s="46">
        <v>53.209770114942536</v>
      </c>
      <c r="AB10" s="46">
        <v>62.011160714285715</v>
      </c>
      <c r="AC10" s="46">
        <v>43.283928571428568</v>
      </c>
      <c r="AD10" s="46">
        <v>41.084848484848479</v>
      </c>
      <c r="AE10" s="47">
        <f t="shared" si="1"/>
        <v>42.724318108359284</v>
      </c>
      <c r="AF10" s="49"/>
    </row>
    <row r="11" spans="1:32" ht="21.95" customHeight="1" x14ac:dyDescent="0.2">
      <c r="A11" s="33">
        <v>226</v>
      </c>
      <c r="B11" s="40" t="s">
        <v>24</v>
      </c>
      <c r="C11" s="41"/>
      <c r="D11" s="41"/>
      <c r="E11" s="42"/>
      <c r="F11" s="44">
        <v>2402.7083333333335</v>
      </c>
      <c r="G11" s="44">
        <v>2776.2711864406779</v>
      </c>
      <c r="H11" s="44">
        <v>3277.0056497175142</v>
      </c>
      <c r="I11" s="44">
        <v>3766.451149425287</v>
      </c>
      <c r="J11" s="44">
        <v>3509.3502824858761</v>
      </c>
      <c r="K11" s="44">
        <v>3690.6609195402307</v>
      </c>
      <c r="L11" s="44">
        <v>4592.1875</v>
      </c>
      <c r="M11" s="44">
        <v>4445.8477011494251</v>
      </c>
      <c r="N11" s="44">
        <v>5191.439393939394</v>
      </c>
      <c r="O11" s="44">
        <v>6080.1515151515159</v>
      </c>
      <c r="P11" s="44">
        <v>3983.2936507936506</v>
      </c>
      <c r="Q11" s="44">
        <v>4060.608974358975</v>
      </c>
      <c r="R11" s="45">
        <f t="shared" si="0"/>
        <v>3981.3313546946574</v>
      </c>
      <c r="S11" s="46">
        <v>31.75537634408602</v>
      </c>
      <c r="T11" s="46">
        <v>35.911202185792355</v>
      </c>
      <c r="U11" s="46">
        <v>41.704918032786885</v>
      </c>
      <c r="V11" s="46">
        <v>47.079166666666659</v>
      </c>
      <c r="W11" s="46">
        <v>43.696944444444448</v>
      </c>
      <c r="X11" s="46">
        <v>45.824858757062145</v>
      </c>
      <c r="Y11" s="46">
        <v>55.224415204678365</v>
      </c>
      <c r="Z11" s="46">
        <v>54.278954802259882</v>
      </c>
      <c r="AA11" s="46">
        <v>62.605263157894747</v>
      </c>
      <c r="AB11" s="46">
        <v>71.8125</v>
      </c>
      <c r="AC11" s="46">
        <v>49.423437499999999</v>
      </c>
      <c r="AD11" s="46">
        <v>49.598076923076924</v>
      </c>
      <c r="AE11" s="47">
        <f t="shared" si="1"/>
        <v>49.076259501562369</v>
      </c>
      <c r="AF11" s="49"/>
    </row>
    <row r="12" spans="1:32" ht="21.95" customHeight="1" x14ac:dyDescent="0.2">
      <c r="A12" s="32">
        <v>227</v>
      </c>
      <c r="B12" s="37" t="s">
        <v>25</v>
      </c>
      <c r="C12" s="38"/>
      <c r="D12" s="38"/>
      <c r="E12" s="39"/>
      <c r="F12" s="44">
        <v>3620.4545454545455</v>
      </c>
      <c r="G12" s="44">
        <v>5201.9444444444443</v>
      </c>
      <c r="H12" s="44">
        <v>5178.8297872340427</v>
      </c>
      <c r="I12" s="44">
        <v>4602.5537634408611</v>
      </c>
      <c r="J12" s="44">
        <v>4016.4583333333335</v>
      </c>
      <c r="K12" s="44">
        <v>2856.6287878787875</v>
      </c>
      <c r="L12" s="44">
        <v>2939.3034825870645</v>
      </c>
      <c r="M12" s="44">
        <v>3025.9452736318408</v>
      </c>
      <c r="N12" s="44">
        <v>3454.2027363184075</v>
      </c>
      <c r="O12" s="44">
        <v>4461.194029850747</v>
      </c>
      <c r="P12" s="44">
        <v>3548.0845771144277</v>
      </c>
      <c r="Q12" s="44">
        <v>3124.7549019607845</v>
      </c>
      <c r="R12" s="45">
        <f t="shared" si="0"/>
        <v>3835.8628886041074</v>
      </c>
      <c r="S12" s="46">
        <v>46.182692307692307</v>
      </c>
      <c r="T12" s="46">
        <v>64.722222222222229</v>
      </c>
      <c r="U12" s="46">
        <v>63.256999999999998</v>
      </c>
      <c r="V12" s="46">
        <v>56.43452380952381</v>
      </c>
      <c r="W12" s="46">
        <v>49.74545454545455</v>
      </c>
      <c r="X12" s="46">
        <v>36.261994949494955</v>
      </c>
      <c r="Y12" s="46">
        <v>37.554292929292927</v>
      </c>
      <c r="Z12" s="46">
        <v>38.098258706467668</v>
      </c>
      <c r="AA12" s="46">
        <v>42.706467661691541</v>
      </c>
      <c r="AB12" s="46">
        <v>53.985074626865675</v>
      </c>
      <c r="AC12" s="46">
        <v>43.775000000000006</v>
      </c>
      <c r="AD12" s="46">
        <v>39.325980392156865</v>
      </c>
      <c r="AE12" s="47">
        <f t="shared" si="1"/>
        <v>47.670746845905221</v>
      </c>
      <c r="AF12" s="49"/>
    </row>
    <row r="13" spans="1:32" ht="21.95" customHeight="1" x14ac:dyDescent="0.2">
      <c r="A13" s="33">
        <v>228</v>
      </c>
      <c r="B13" s="37" t="s">
        <v>26</v>
      </c>
      <c r="C13" s="38"/>
      <c r="D13" s="38"/>
      <c r="E13" s="39"/>
      <c r="F13" s="44">
        <v>2547.9166666666665</v>
      </c>
      <c r="G13" s="44">
        <v>2629.1666666666665</v>
      </c>
      <c r="H13" s="44">
        <v>2809.6052631578946</v>
      </c>
      <c r="I13" s="44">
        <v>2796.1309523809527</v>
      </c>
      <c r="J13" s="44">
        <v>2770.4875886524824</v>
      </c>
      <c r="K13" s="44">
        <v>2323.4375000000005</v>
      </c>
      <c r="L13" s="44">
        <v>2610.2564102564097</v>
      </c>
      <c r="M13" s="44">
        <v>2634.0740740740739</v>
      </c>
      <c r="N13" s="44">
        <v>2748.5339506172836</v>
      </c>
      <c r="O13" s="44">
        <v>2994.9242424242425</v>
      </c>
      <c r="P13" s="44">
        <v>2920.3104575163393</v>
      </c>
      <c r="Q13" s="44">
        <v>2948.9247311827953</v>
      </c>
      <c r="R13" s="45">
        <f t="shared" si="0"/>
        <v>2727.8140419663173</v>
      </c>
      <c r="S13" s="46">
        <v>33.346153846153847</v>
      </c>
      <c r="T13" s="46">
        <v>35.972222222222221</v>
      </c>
      <c r="U13" s="46">
        <v>35.902499999999996</v>
      </c>
      <c r="V13" s="46">
        <v>36.22557471264367</v>
      </c>
      <c r="W13" s="46">
        <v>35.887499999999996</v>
      </c>
      <c r="X13" s="46">
        <v>30.7075</v>
      </c>
      <c r="Y13" s="46">
        <v>33.854938271604937</v>
      </c>
      <c r="Z13" s="46">
        <v>33.945</v>
      </c>
      <c r="AA13" s="46">
        <v>35.284090909090907</v>
      </c>
      <c r="AB13" s="46">
        <v>38.298484848484847</v>
      </c>
      <c r="AC13" s="46">
        <v>37.8968954248366</v>
      </c>
      <c r="AD13" s="46">
        <v>38.610215053763433</v>
      </c>
      <c r="AE13" s="47">
        <f t="shared" si="1"/>
        <v>35.494256274066707</v>
      </c>
      <c r="AF13" s="49"/>
    </row>
    <row r="14" spans="1:32" ht="21.95" customHeight="1" x14ac:dyDescent="0.2">
      <c r="A14" s="32">
        <v>229</v>
      </c>
      <c r="B14" s="37" t="s">
        <v>27</v>
      </c>
      <c r="C14" s="38"/>
      <c r="D14" s="38"/>
      <c r="E14" s="39"/>
      <c r="F14" s="44">
        <v>2402.6470588235293</v>
      </c>
      <c r="G14" s="44">
        <v>2439.5220588235293</v>
      </c>
      <c r="H14" s="44">
        <v>2258.8235294117649</v>
      </c>
      <c r="I14" s="44">
        <v>2127.7573529411766</v>
      </c>
      <c r="J14" s="44">
        <v>2387.5</v>
      </c>
      <c r="K14" s="44">
        <v>2242.830882352941</v>
      </c>
      <c r="L14" s="44">
        <v>2470.2818627450984</v>
      </c>
      <c r="M14" s="44">
        <v>2647.1323529411766</v>
      </c>
      <c r="N14" s="44">
        <v>2941.1948529411766</v>
      </c>
      <c r="O14" s="44">
        <v>3292.1568627450979</v>
      </c>
      <c r="P14" s="44">
        <v>3318.0882352941176</v>
      </c>
      <c r="Q14" s="44">
        <v>2869.8529411764707</v>
      </c>
      <c r="R14" s="45">
        <f t="shared" si="0"/>
        <v>2616.4823325163402</v>
      </c>
      <c r="S14" s="46">
        <v>30.715073529411764</v>
      </c>
      <c r="T14" s="46">
        <v>31.181985294117649</v>
      </c>
      <c r="U14" s="46">
        <v>29.198529411764707</v>
      </c>
      <c r="V14" s="46">
        <v>27.700980392156861</v>
      </c>
      <c r="W14" s="46">
        <v>30.398529411764706</v>
      </c>
      <c r="X14" s="46">
        <v>29.496323529411761</v>
      </c>
      <c r="Y14" s="46">
        <v>31.784313725490193</v>
      </c>
      <c r="Z14" s="46">
        <v>33.483088235294126</v>
      </c>
      <c r="AA14" s="46">
        <v>36.882965686274517</v>
      </c>
      <c r="AB14" s="46">
        <v>41.17524509803922</v>
      </c>
      <c r="AC14" s="46">
        <v>41.104044117647057</v>
      </c>
      <c r="AD14" s="46">
        <v>36.205882352941174</v>
      </c>
      <c r="AE14" s="47">
        <f t="shared" si="1"/>
        <v>33.277246732026143</v>
      </c>
      <c r="AF14" s="49"/>
    </row>
    <row r="15" spans="1:32" ht="21.95" customHeight="1" x14ac:dyDescent="0.2">
      <c r="A15" s="33">
        <v>230</v>
      </c>
      <c r="B15" s="37" t="s">
        <v>28</v>
      </c>
      <c r="C15" s="38"/>
      <c r="D15" s="38"/>
      <c r="E15" s="39"/>
      <c r="F15" s="44">
        <v>2614.1949152542375</v>
      </c>
      <c r="G15" s="44">
        <v>2771.6594827586205</v>
      </c>
      <c r="H15" s="44">
        <v>2533.5714285714284</v>
      </c>
      <c r="I15" s="44">
        <v>2902.5462962962956</v>
      </c>
      <c r="J15" s="44">
        <v>3049.2452830188681</v>
      </c>
      <c r="K15" s="44">
        <v>2920.1530612244896</v>
      </c>
      <c r="L15" s="44">
        <v>3165.2210884353744</v>
      </c>
      <c r="M15" s="44">
        <v>3043.409090909091</v>
      </c>
      <c r="N15" s="44">
        <v>2948.125</v>
      </c>
      <c r="O15" s="44">
        <v>3539.4489247311826</v>
      </c>
      <c r="P15" s="44">
        <v>3221.7676767676767</v>
      </c>
      <c r="Q15" s="44">
        <v>3357.6492537313434</v>
      </c>
      <c r="R15" s="45">
        <f t="shared" si="0"/>
        <v>3005.582625141551</v>
      </c>
      <c r="S15" s="46">
        <v>35.300925925925924</v>
      </c>
      <c r="T15" s="46">
        <v>37.889344262295083</v>
      </c>
      <c r="U15" s="46">
        <v>35.108196721311472</v>
      </c>
      <c r="V15" s="46">
        <v>38.44252873563218</v>
      </c>
      <c r="W15" s="46">
        <v>40.828571428571436</v>
      </c>
      <c r="X15" s="46">
        <v>39.765224358974365</v>
      </c>
      <c r="Y15" s="46">
        <v>41.768790849673202</v>
      </c>
      <c r="Z15" s="46">
        <v>40.585964912280708</v>
      </c>
      <c r="AA15" s="46">
        <v>39.147540983606561</v>
      </c>
      <c r="AB15" s="46">
        <v>45.820767195767189</v>
      </c>
      <c r="AC15" s="46">
        <v>41.80555555555555</v>
      </c>
      <c r="AD15" s="46">
        <v>43.184701492537314</v>
      </c>
      <c r="AE15" s="47">
        <f t="shared" si="1"/>
        <v>39.970676035177583</v>
      </c>
      <c r="AF15" s="49"/>
    </row>
    <row r="16" spans="1:32" ht="21.95" customHeight="1" x14ac:dyDescent="0.2">
      <c r="A16" s="32">
        <v>231</v>
      </c>
      <c r="B16" s="37" t="s">
        <v>29</v>
      </c>
      <c r="C16" s="38"/>
      <c r="D16" s="38"/>
      <c r="E16" s="39"/>
      <c r="F16" s="44">
        <v>5489.8611111111113</v>
      </c>
      <c r="G16" s="44">
        <v>7582.916666666667</v>
      </c>
      <c r="H16" s="44">
        <v>6452.2435897435898</v>
      </c>
      <c r="I16" s="44">
        <v>5168.373983739838</v>
      </c>
      <c r="J16" s="44">
        <v>4985.5749999999998</v>
      </c>
      <c r="K16" s="44">
        <v>4975.5787037037035</v>
      </c>
      <c r="L16" s="44">
        <v>6080.5989583333339</v>
      </c>
      <c r="M16" s="44">
        <v>6091.3690476190468</v>
      </c>
      <c r="N16" s="44">
        <v>5502.0161290322585</v>
      </c>
      <c r="O16" s="44">
        <v>6070.9635416666661</v>
      </c>
      <c r="P16" s="44">
        <v>4791.166666666667</v>
      </c>
      <c r="Q16" s="44">
        <v>4993.6827956989246</v>
      </c>
      <c r="R16" s="45">
        <f t="shared" si="0"/>
        <v>5682.0288494984843</v>
      </c>
      <c r="S16" s="30">
        <v>67.537499999999994</v>
      </c>
      <c r="T16" s="30">
        <v>90.524193548387103</v>
      </c>
      <c r="U16" s="30">
        <v>78.948611111111106</v>
      </c>
      <c r="V16" s="30">
        <v>63.740310077519382</v>
      </c>
      <c r="W16" s="30">
        <v>61.301219512195118</v>
      </c>
      <c r="X16" s="30">
        <v>58.655952380952385</v>
      </c>
      <c r="Y16" s="30">
        <v>72.697916666666671</v>
      </c>
      <c r="Z16" s="30">
        <v>69.010919540229878</v>
      </c>
      <c r="AA16" s="30">
        <v>66.735215053763454</v>
      </c>
      <c r="AB16" s="30">
        <v>72.77398989898991</v>
      </c>
      <c r="AC16" s="30">
        <v>57.569285714285719</v>
      </c>
      <c r="AD16" s="30">
        <v>59.102864583333336</v>
      </c>
      <c r="AE16" s="29">
        <f t="shared" si="1"/>
        <v>68.216498173952843</v>
      </c>
      <c r="AF16" s="6"/>
    </row>
    <row r="17" spans="1:32" ht="21.95" customHeight="1" x14ac:dyDescent="0.2">
      <c r="A17" s="33">
        <v>232</v>
      </c>
      <c r="B17" s="37" t="s">
        <v>30</v>
      </c>
      <c r="C17" s="38"/>
      <c r="D17" s="38"/>
      <c r="E17" s="39"/>
      <c r="F17" s="44">
        <v>4611.7346938775509</v>
      </c>
      <c r="G17" s="44">
        <v>6269.3089430894306</v>
      </c>
      <c r="H17" s="44">
        <v>6392.7037037037044</v>
      </c>
      <c r="I17" s="44">
        <v>4870.1121794871797</v>
      </c>
      <c r="J17" s="44">
        <v>4589.4642857142853</v>
      </c>
      <c r="K17" s="44">
        <v>4390.6779661016953</v>
      </c>
      <c r="L17" s="44">
        <v>5671.9279661016953</v>
      </c>
      <c r="M17" s="44">
        <v>5383.764367816093</v>
      </c>
      <c r="N17" s="44">
        <v>5159.4444444444434</v>
      </c>
      <c r="O17" s="44">
        <v>6043.447580645161</v>
      </c>
      <c r="P17" s="44">
        <v>4626.311475409836</v>
      </c>
      <c r="Q17" s="44">
        <v>4549.7222222222226</v>
      </c>
      <c r="R17" s="45">
        <f t="shared" si="0"/>
        <v>5213.2183190511087</v>
      </c>
      <c r="S17" s="30">
        <v>56.854999999999997</v>
      </c>
      <c r="T17" s="30">
        <v>76.403100775193806</v>
      </c>
      <c r="U17" s="30">
        <v>75.496808510638303</v>
      </c>
      <c r="V17" s="30">
        <v>60.724537037037038</v>
      </c>
      <c r="W17" s="30">
        <v>56.378947368421052</v>
      </c>
      <c r="X17" s="30">
        <v>53.382183908045967</v>
      </c>
      <c r="Y17" s="30">
        <v>68.206249999999997</v>
      </c>
      <c r="Z17" s="30">
        <v>64.815960451977404</v>
      </c>
      <c r="AA17" s="30">
        <v>62.886612021857928</v>
      </c>
      <c r="AB17" s="30">
        <v>71.963037634408607</v>
      </c>
      <c r="AC17" s="30">
        <v>55.835655737704919</v>
      </c>
      <c r="AD17" s="30">
        <v>55.675694444444439</v>
      </c>
      <c r="AE17" s="29">
        <f t="shared" si="1"/>
        <v>63.218648990810784</v>
      </c>
      <c r="AF17" s="6"/>
    </row>
    <row r="18" spans="1:32" ht="21.95" customHeight="1" x14ac:dyDescent="0.2">
      <c r="A18" s="32">
        <v>233</v>
      </c>
      <c r="B18" s="37" t="s">
        <v>31</v>
      </c>
      <c r="C18" s="38"/>
      <c r="D18" s="38"/>
      <c r="E18" s="39"/>
      <c r="F18" s="44">
        <v>1618.1985294117646</v>
      </c>
      <c r="G18" s="44">
        <v>1707.4754901960785</v>
      </c>
      <c r="H18" s="44">
        <v>1889.9264705882354</v>
      </c>
      <c r="I18" s="44">
        <v>2379.7352941176468</v>
      </c>
      <c r="J18" s="44">
        <v>3526.723529411765</v>
      </c>
      <c r="K18" s="44">
        <v>3278.6380597014931</v>
      </c>
      <c r="L18" s="44">
        <v>2849.4092039800998</v>
      </c>
      <c r="M18" s="44">
        <v>2281.1426470588235</v>
      </c>
      <c r="N18" s="44">
        <v>1972.6580882352941</v>
      </c>
      <c r="O18" s="44">
        <v>1942.9227941176471</v>
      </c>
      <c r="P18" s="44">
        <v>1938.6764705882354</v>
      </c>
      <c r="Q18" s="44">
        <v>2024.8161764705883</v>
      </c>
      <c r="R18" s="45">
        <f t="shared" si="0"/>
        <v>2284.193562823139</v>
      </c>
      <c r="S18" s="30">
        <v>22.316176470588236</v>
      </c>
      <c r="T18" s="30">
        <v>23.284926470588232</v>
      </c>
      <c r="U18" s="30">
        <v>25.21078431372549</v>
      </c>
      <c r="V18" s="30">
        <v>30.680147058823529</v>
      </c>
      <c r="W18" s="30">
        <v>43.838235294117645</v>
      </c>
      <c r="X18" s="30">
        <v>41.064676616915428</v>
      </c>
      <c r="Y18" s="30">
        <v>36.523631840796014</v>
      </c>
      <c r="Z18" s="30">
        <v>30.513970588235292</v>
      </c>
      <c r="AA18" s="30">
        <v>26.943627450980394</v>
      </c>
      <c r="AB18" s="30">
        <v>26.507352941176471</v>
      </c>
      <c r="AC18" s="30">
        <v>26.436764705882354</v>
      </c>
      <c r="AD18" s="30">
        <v>27.175373134328357</v>
      </c>
      <c r="AE18" s="29">
        <f t="shared" si="1"/>
        <v>30.041305573846454</v>
      </c>
      <c r="AF18" s="6"/>
    </row>
    <row r="19" spans="1:32" ht="21.95" customHeight="1" x14ac:dyDescent="0.2">
      <c r="A19" s="33">
        <v>234</v>
      </c>
      <c r="B19" s="43" t="s">
        <v>32</v>
      </c>
      <c r="C19" s="38"/>
      <c r="D19" s="38"/>
      <c r="E19" s="39"/>
      <c r="F19" s="44">
        <v>3513.8888888888887</v>
      </c>
      <c r="G19" s="44">
        <v>3604.1666666666665</v>
      </c>
      <c r="H19" s="44">
        <v>4191.666666666667</v>
      </c>
      <c r="I19" s="44">
        <v>4775</v>
      </c>
      <c r="J19" s="44">
        <v>6930.833333333333</v>
      </c>
      <c r="K19" s="44">
        <v>5837.3456790123464</v>
      </c>
      <c r="L19" s="44">
        <v>5335.1744186046508</v>
      </c>
      <c r="M19" s="44">
        <v>5129.591836734694</v>
      </c>
      <c r="N19" s="44">
        <v>5393.8218390804604</v>
      </c>
      <c r="O19" s="44">
        <v>6089.2361111111113</v>
      </c>
      <c r="P19" s="44">
        <v>5604.3713450292398</v>
      </c>
      <c r="Q19" s="44">
        <v>4901.3888888888887</v>
      </c>
      <c r="R19" s="45">
        <f t="shared" si="0"/>
        <v>5108.8738061680788</v>
      </c>
      <c r="S19" s="30">
        <v>44.472222222222221</v>
      </c>
      <c r="T19" s="30">
        <v>44.208333333333336</v>
      </c>
      <c r="U19" s="30">
        <v>51.083333333333336</v>
      </c>
      <c r="V19" s="30">
        <v>58.5</v>
      </c>
      <c r="W19" s="30">
        <v>83.229166666666671</v>
      </c>
      <c r="X19" s="30">
        <v>68.44047619047619</v>
      </c>
      <c r="Y19" s="30">
        <v>64.092261904761898</v>
      </c>
      <c r="Z19" s="30">
        <v>61.688265306122439</v>
      </c>
      <c r="AA19" s="30">
        <v>64.261494252873575</v>
      </c>
      <c r="AB19" s="30">
        <v>71.783192090395488</v>
      </c>
      <c r="AC19" s="30">
        <v>66.439285714285717</v>
      </c>
      <c r="AD19" s="30">
        <v>59.787698412698418</v>
      </c>
      <c r="AE19" s="29">
        <f t="shared" si="1"/>
        <v>61.498810785597435</v>
      </c>
      <c r="AF19" s="6"/>
    </row>
    <row r="20" spans="1:32" ht="21.95" customHeight="1" x14ac:dyDescent="0.2">
      <c r="A20" s="32">
        <v>235</v>
      </c>
      <c r="B20" s="37" t="s">
        <v>33</v>
      </c>
      <c r="C20" s="38"/>
      <c r="D20" s="38"/>
      <c r="E20" s="39"/>
      <c r="F20" s="44">
        <v>5500</v>
      </c>
      <c r="G20" s="44" t="s">
        <v>16</v>
      </c>
      <c r="H20" s="44">
        <v>3250</v>
      </c>
      <c r="I20" s="44">
        <v>2750</v>
      </c>
      <c r="J20" s="44">
        <v>2971.4285714285716</v>
      </c>
      <c r="K20" s="44">
        <v>2741.25</v>
      </c>
      <c r="L20" s="44">
        <v>3282.3529411764707</v>
      </c>
      <c r="M20" s="44">
        <v>3024.5</v>
      </c>
      <c r="N20" s="44">
        <v>3196.8749999999995</v>
      </c>
      <c r="O20" s="44">
        <v>3275.8012820512822</v>
      </c>
      <c r="P20" s="44">
        <v>3129.7619047619046</v>
      </c>
      <c r="Q20" s="44">
        <v>3122.2222222222222</v>
      </c>
      <c r="R20" s="45">
        <f t="shared" si="0"/>
        <v>3294.9265383309498</v>
      </c>
      <c r="S20" s="30">
        <v>65</v>
      </c>
      <c r="T20" s="30" t="s">
        <v>16</v>
      </c>
      <c r="U20" s="30">
        <v>40</v>
      </c>
      <c r="V20" s="30">
        <v>36.875</v>
      </c>
      <c r="W20" s="30">
        <v>43.6</v>
      </c>
      <c r="X20" s="30">
        <v>42.634615384615387</v>
      </c>
      <c r="Y20" s="30">
        <v>43.56547619047619</v>
      </c>
      <c r="Z20" s="30">
        <v>42.813043478260873</v>
      </c>
      <c r="AA20" s="30">
        <v>43.813405797101453</v>
      </c>
      <c r="AB20" s="30">
        <v>42.796474358974365</v>
      </c>
      <c r="AC20" s="30">
        <v>42.180952380952377</v>
      </c>
      <c r="AD20" s="30">
        <v>43.5</v>
      </c>
      <c r="AE20" s="29">
        <f t="shared" si="1"/>
        <v>44.252633417307329</v>
      </c>
      <c r="AF20" s="6"/>
    </row>
    <row r="21" spans="1:32" ht="21.95" customHeight="1" x14ac:dyDescent="0.2">
      <c r="A21" s="33">
        <v>236</v>
      </c>
      <c r="B21" s="37" t="s">
        <v>34</v>
      </c>
      <c r="C21" s="38"/>
      <c r="D21" s="38"/>
      <c r="E21" s="39"/>
      <c r="F21" s="44">
        <v>3869.3627450980384</v>
      </c>
      <c r="G21" s="44">
        <v>4148.697916666667</v>
      </c>
      <c r="H21" s="44">
        <v>5141.6333333333341</v>
      </c>
      <c r="I21" s="44">
        <v>4980.0213675213672</v>
      </c>
      <c r="J21" s="44">
        <v>4510.8833333333332</v>
      </c>
      <c r="K21" s="44">
        <v>4230.7692307692314</v>
      </c>
      <c r="L21" s="44">
        <v>4423.916666666667</v>
      </c>
      <c r="M21" s="44">
        <v>4299.95</v>
      </c>
      <c r="N21" s="44">
        <v>4532.6955782312925</v>
      </c>
      <c r="O21" s="44">
        <v>4880.0653594771247</v>
      </c>
      <c r="P21" s="44">
        <v>4462.708333333333</v>
      </c>
      <c r="Q21" s="44">
        <v>4291.2037037037044</v>
      </c>
      <c r="R21" s="45">
        <f t="shared" si="0"/>
        <v>4480.9922973445073</v>
      </c>
      <c r="S21" s="30">
        <v>46.370370370370374</v>
      </c>
      <c r="T21" s="30">
        <v>50.046875</v>
      </c>
      <c r="U21" s="30">
        <v>62.727678571428577</v>
      </c>
      <c r="V21" s="30">
        <v>61.257113821138205</v>
      </c>
      <c r="W21" s="30">
        <v>56.229326923076925</v>
      </c>
      <c r="X21" s="30">
        <v>53.165880503144649</v>
      </c>
      <c r="Y21" s="30">
        <v>54.689903846153847</v>
      </c>
      <c r="Z21" s="30">
        <v>53.16274509803921</v>
      </c>
      <c r="AA21" s="30">
        <v>55.793333333333337</v>
      </c>
      <c r="AB21" s="30">
        <v>59.103758169934643</v>
      </c>
      <c r="AC21" s="30">
        <v>55.333673469387755</v>
      </c>
      <c r="AD21" s="30">
        <v>52.606981981981988</v>
      </c>
      <c r="AE21" s="29">
        <f t="shared" si="1"/>
        <v>55.040636757332472</v>
      </c>
      <c r="AF21" s="6"/>
    </row>
    <row r="22" spans="1:32" ht="21.95" customHeight="1" x14ac:dyDescent="0.2">
      <c r="A22" s="32">
        <v>237</v>
      </c>
      <c r="B22" s="37" t="s">
        <v>35</v>
      </c>
      <c r="C22" s="38"/>
      <c r="D22" s="38"/>
      <c r="E22" s="39"/>
      <c r="F22" s="44" t="s">
        <v>16</v>
      </c>
      <c r="G22" s="44" t="s">
        <v>16</v>
      </c>
      <c r="H22" s="44" t="s">
        <v>16</v>
      </c>
      <c r="I22" s="44">
        <v>7320.1754385964905</v>
      </c>
      <c r="J22" s="44">
        <v>5419.8214285714284</v>
      </c>
      <c r="K22" s="44">
        <v>3948.4268707482984</v>
      </c>
      <c r="L22" s="44">
        <v>4181.0897435897441</v>
      </c>
      <c r="M22" s="44">
        <v>4071.9545454545455</v>
      </c>
      <c r="N22" s="44">
        <v>4446.515151515152</v>
      </c>
      <c r="O22" s="44">
        <v>5221.2962962962965</v>
      </c>
      <c r="P22" s="44">
        <v>5336.7892156862736</v>
      </c>
      <c r="Q22" s="44">
        <v>3225</v>
      </c>
      <c r="R22" s="45">
        <f t="shared" si="0"/>
        <v>4796.7854100509148</v>
      </c>
      <c r="S22" s="30">
        <v>45</v>
      </c>
      <c r="T22" s="30" t="s">
        <v>16</v>
      </c>
      <c r="U22" s="30" t="s">
        <v>16</v>
      </c>
      <c r="V22" s="30">
        <v>84.369565217391298</v>
      </c>
      <c r="W22" s="30">
        <v>65.418849206349208</v>
      </c>
      <c r="X22" s="30">
        <v>48.787326388888886</v>
      </c>
      <c r="Y22" s="30">
        <v>50.089743589743584</v>
      </c>
      <c r="Z22" s="30">
        <v>50.205803571428568</v>
      </c>
      <c r="AA22" s="30">
        <v>53.94663742690058</v>
      </c>
      <c r="AB22" s="30">
        <v>62.668181818181829</v>
      </c>
      <c r="AC22" s="30">
        <v>63.29534313725491</v>
      </c>
      <c r="AD22" s="30" t="s">
        <v>16</v>
      </c>
      <c r="AE22" s="29">
        <f t="shared" si="1"/>
        <v>58.197938928459877</v>
      </c>
      <c r="AF22" s="6"/>
    </row>
    <row r="23" spans="1:32" ht="21.95" customHeight="1" x14ac:dyDescent="0.2">
      <c r="A23" s="33">
        <v>238</v>
      </c>
      <c r="B23" s="37" t="s">
        <v>36</v>
      </c>
      <c r="C23" s="38"/>
      <c r="D23" s="38"/>
      <c r="E23" s="39"/>
      <c r="F23" s="44">
        <v>4243.0555555555557</v>
      </c>
      <c r="G23" s="44">
        <v>5429.8076923076924</v>
      </c>
      <c r="H23" s="44">
        <v>5612.9006410256407</v>
      </c>
      <c r="I23" s="44">
        <v>3989.3308080808079</v>
      </c>
      <c r="J23" s="44">
        <v>3194.0992647058824</v>
      </c>
      <c r="K23" s="44">
        <v>2449.036764705882</v>
      </c>
      <c r="L23" s="44">
        <v>3062.6531862745101</v>
      </c>
      <c r="M23" s="44">
        <v>3398.712121212121</v>
      </c>
      <c r="N23" s="44">
        <v>3712.8205128205136</v>
      </c>
      <c r="O23" s="44">
        <v>4459.375</v>
      </c>
      <c r="P23" s="44">
        <v>3872.6005747126437</v>
      </c>
      <c r="Q23" s="44">
        <v>3934.375</v>
      </c>
      <c r="R23" s="45">
        <f t="shared" si="0"/>
        <v>3946.5639267834376</v>
      </c>
      <c r="S23" s="30">
        <v>51.05263157894737</v>
      </c>
      <c r="T23" s="30">
        <v>66.990384615384613</v>
      </c>
      <c r="U23" s="30">
        <v>68.551934523809535</v>
      </c>
      <c r="V23" s="30">
        <v>50.093137254901947</v>
      </c>
      <c r="W23" s="30">
        <v>40.516176470588242</v>
      </c>
      <c r="X23" s="30">
        <v>32.189338235294109</v>
      </c>
      <c r="Y23" s="30">
        <v>38.988970588235297</v>
      </c>
      <c r="Z23" s="30">
        <v>42.755303030303025</v>
      </c>
      <c r="AA23" s="30">
        <v>46.314743589743586</v>
      </c>
      <c r="AB23" s="30">
        <v>54.95384615384615</v>
      </c>
      <c r="AC23" s="30">
        <v>47.958333333333329</v>
      </c>
      <c r="AD23" s="30">
        <v>49.177083333333336</v>
      </c>
      <c r="AE23" s="29">
        <f t="shared" si="1"/>
        <v>49.128490225643382</v>
      </c>
      <c r="AF23" s="6"/>
    </row>
    <row r="24" spans="1:32" ht="21.95" customHeight="1" x14ac:dyDescent="0.2">
      <c r="A24" s="32">
        <v>239</v>
      </c>
      <c r="B24" s="37" t="s">
        <v>37</v>
      </c>
      <c r="C24" s="38"/>
      <c r="D24" s="38"/>
      <c r="E24" s="39"/>
      <c r="F24" s="44">
        <v>2792.5646551724139</v>
      </c>
      <c r="G24" s="44">
        <v>2495.9039548022602</v>
      </c>
      <c r="H24" s="44">
        <v>2755.5360655737709</v>
      </c>
      <c r="I24" s="44">
        <v>4060.5628205128191</v>
      </c>
      <c r="J24" s="44">
        <v>3474.7761194029849</v>
      </c>
      <c r="K24" s="44">
        <v>3015.5497512437805</v>
      </c>
      <c r="L24" s="44">
        <v>2900.186567164179</v>
      </c>
      <c r="M24" s="44">
        <v>3282.2727272727275</v>
      </c>
      <c r="N24" s="44">
        <v>3396.2686567164178</v>
      </c>
      <c r="O24" s="44">
        <v>3987.6554726368154</v>
      </c>
      <c r="P24" s="44">
        <v>2986.7882352941178</v>
      </c>
      <c r="Q24" s="44">
        <v>2997.7910447761192</v>
      </c>
      <c r="R24" s="45">
        <f t="shared" si="0"/>
        <v>3178.8213392140337</v>
      </c>
      <c r="S24" s="30">
        <v>35.363700564971751</v>
      </c>
      <c r="T24" s="30">
        <v>32.091666666666669</v>
      </c>
      <c r="U24" s="30">
        <v>35.290994623655912</v>
      </c>
      <c r="V24" s="30">
        <v>50.995580808080803</v>
      </c>
      <c r="W24" s="30">
        <v>43.998507462686568</v>
      </c>
      <c r="X24" s="30">
        <v>38.728233830845767</v>
      </c>
      <c r="Y24" s="30">
        <v>37.832089552238806</v>
      </c>
      <c r="Z24" s="30">
        <v>42.040909090909096</v>
      </c>
      <c r="AA24" s="30">
        <v>44.066542288557208</v>
      </c>
      <c r="AB24" s="30">
        <v>49.6610696517413</v>
      </c>
      <c r="AC24" s="30">
        <v>38.499999999999993</v>
      </c>
      <c r="AD24" s="30">
        <v>38.445895522388057</v>
      </c>
      <c r="AE24" s="29">
        <f t="shared" si="1"/>
        <v>40.584599171895164</v>
      </c>
      <c r="AF24" s="6"/>
    </row>
    <row r="25" spans="1:32" ht="21.95" customHeight="1" x14ac:dyDescent="0.2">
      <c r="A25" s="33">
        <v>240</v>
      </c>
      <c r="B25" s="37" t="s">
        <v>38</v>
      </c>
      <c r="C25" s="38"/>
      <c r="D25" s="38"/>
      <c r="E25" s="39"/>
      <c r="F25" s="28">
        <v>2630</v>
      </c>
      <c r="G25" s="28">
        <v>2314.6258503401359</v>
      </c>
      <c r="H25" s="28">
        <v>2399.8076923076924</v>
      </c>
      <c r="I25" s="28">
        <v>3378.3730158730154</v>
      </c>
      <c r="J25" s="28">
        <v>3260.4166666666665</v>
      </c>
      <c r="K25" s="28">
        <v>2617.6282051282055</v>
      </c>
      <c r="L25" s="28">
        <v>2738.5416666666665</v>
      </c>
      <c r="M25" s="28">
        <v>3212.1212121212116</v>
      </c>
      <c r="N25" s="28">
        <v>3470.3125</v>
      </c>
      <c r="O25" s="28">
        <v>4155.8333333333339</v>
      </c>
      <c r="P25" s="28">
        <v>3268.3680555555561</v>
      </c>
      <c r="Q25" s="28">
        <v>3103.9351851851852</v>
      </c>
      <c r="R25" s="21">
        <f t="shared" si="0"/>
        <v>3045.8302819314722</v>
      </c>
      <c r="S25" s="30">
        <v>34.198784722222221</v>
      </c>
      <c r="T25" s="30">
        <v>30.322712418300654</v>
      </c>
      <c r="U25" s="30">
        <v>31.325454545454548</v>
      </c>
      <c r="V25" s="30">
        <v>42.170454545454547</v>
      </c>
      <c r="W25" s="30">
        <v>42.00138888888889</v>
      </c>
      <c r="X25" s="30">
        <v>36.839743589743584</v>
      </c>
      <c r="Y25" s="30">
        <v>36.927083333333336</v>
      </c>
      <c r="Z25" s="30">
        <v>41.096969696969694</v>
      </c>
      <c r="AA25" s="30">
        <v>44.359375</v>
      </c>
      <c r="AB25" s="30">
        <v>50.158333333333339</v>
      </c>
      <c r="AC25" s="30">
        <v>41.3</v>
      </c>
      <c r="AD25" s="30">
        <v>39.140990990990993</v>
      </c>
      <c r="AE25" s="29">
        <f t="shared" si="1"/>
        <v>39.153440922057655</v>
      </c>
      <c r="AF25" s="6"/>
    </row>
    <row r="26" spans="1:32" ht="21.95" customHeight="1" x14ac:dyDescent="0.2">
      <c r="A26" s="32">
        <v>241</v>
      </c>
      <c r="B26" s="37" t="s">
        <v>39</v>
      </c>
      <c r="C26" s="38"/>
      <c r="D26" s="38"/>
      <c r="E26" s="39"/>
      <c r="F26" s="28">
        <v>2462.310606060606</v>
      </c>
      <c r="G26" s="28">
        <v>2551.6729797979797</v>
      </c>
      <c r="H26" s="28">
        <v>2876.0227272727275</v>
      </c>
      <c r="I26" s="28">
        <v>3612.0833333333335</v>
      </c>
      <c r="J26" s="28">
        <v>3939.0476190476193</v>
      </c>
      <c r="K26" s="28" t="s">
        <v>16</v>
      </c>
      <c r="L26" s="28" t="s">
        <v>16</v>
      </c>
      <c r="M26" s="28" t="s">
        <v>16</v>
      </c>
      <c r="N26" s="28">
        <v>11145.833333333334</v>
      </c>
      <c r="O26" s="28">
        <v>12375.568181818182</v>
      </c>
      <c r="P26" s="28">
        <v>5201.8939393939399</v>
      </c>
      <c r="Q26" s="28">
        <v>4282.0273631840801</v>
      </c>
      <c r="R26" s="21">
        <f t="shared" si="0"/>
        <v>5382.9400092490896</v>
      </c>
      <c r="S26" s="30">
        <v>32.141544117647058</v>
      </c>
      <c r="T26" s="30">
        <v>32.85600490196078</v>
      </c>
      <c r="U26" s="30">
        <v>36.154289215686269</v>
      </c>
      <c r="V26" s="30">
        <v>44.283602150537632</v>
      </c>
      <c r="W26" s="30">
        <v>47.416666666666671</v>
      </c>
      <c r="X26" s="30" t="s">
        <v>16</v>
      </c>
      <c r="Y26" s="30" t="s">
        <v>16</v>
      </c>
      <c r="Z26" s="30">
        <v>148.54166666666669</v>
      </c>
      <c r="AA26" s="30">
        <v>129.91071428571428</v>
      </c>
      <c r="AB26" s="30">
        <v>145.01736111111111</v>
      </c>
      <c r="AC26" s="30">
        <v>63.633974358974356</v>
      </c>
      <c r="AD26" s="30">
        <v>52.582720588235297</v>
      </c>
      <c r="AE26" s="29">
        <f t="shared" si="1"/>
        <v>73.253854406320016</v>
      </c>
      <c r="AF26" s="6"/>
    </row>
    <row r="27" spans="1:32" ht="21.95" customHeight="1" x14ac:dyDescent="0.2">
      <c r="A27" s="33">
        <v>242</v>
      </c>
      <c r="B27" s="37" t="s">
        <v>40</v>
      </c>
      <c r="C27" s="38"/>
      <c r="D27" s="38"/>
      <c r="E27" s="39"/>
      <c r="F27" s="28">
        <v>3934.3364197530864</v>
      </c>
      <c r="G27" s="28">
        <v>4722.9166666666661</v>
      </c>
      <c r="H27" s="28">
        <v>5315.8148148148148</v>
      </c>
      <c r="I27" s="28">
        <v>4892.8240740740739</v>
      </c>
      <c r="J27" s="28">
        <v>4379.4722222222226</v>
      </c>
      <c r="K27" s="28">
        <v>3895.7650273224044</v>
      </c>
      <c r="L27" s="28">
        <v>4165.625</v>
      </c>
      <c r="M27" s="28">
        <v>4696.3251366120212</v>
      </c>
      <c r="N27" s="28">
        <v>5419.2876344086026</v>
      </c>
      <c r="O27" s="28">
        <v>5966.7910447761196</v>
      </c>
      <c r="P27" s="28">
        <v>4727.2794117647063</v>
      </c>
      <c r="Q27" s="28">
        <v>4397.3076923076924</v>
      </c>
      <c r="R27" s="21">
        <f t="shared" si="0"/>
        <v>4709.478762060201</v>
      </c>
      <c r="S27" s="30">
        <v>48.365909090909092</v>
      </c>
      <c r="T27" s="30">
        <v>57.883130081300806</v>
      </c>
      <c r="U27" s="30">
        <v>65.206521739130437</v>
      </c>
      <c r="V27" s="30">
        <v>60.192424242424245</v>
      </c>
      <c r="W27" s="30">
        <v>54.227553763440859</v>
      </c>
      <c r="X27" s="30">
        <v>48.719086021505376</v>
      </c>
      <c r="Y27" s="30">
        <v>51.87163978494624</v>
      </c>
      <c r="Z27" s="30">
        <v>57.373252688172052</v>
      </c>
      <c r="AA27" s="30">
        <v>64.959635416666657</v>
      </c>
      <c r="AB27" s="30">
        <v>71.231343283582092</v>
      </c>
      <c r="AC27" s="30">
        <v>57.110661764705881</v>
      </c>
      <c r="AD27" s="30">
        <v>53.573076923076925</v>
      </c>
      <c r="AE27" s="29">
        <f t="shared" si="1"/>
        <v>57.559519566655048</v>
      </c>
      <c r="AF27" s="6"/>
    </row>
    <row r="28" spans="1:32" ht="21.95" customHeight="1" x14ac:dyDescent="0.2">
      <c r="A28" s="32">
        <v>243</v>
      </c>
      <c r="B28" s="37" t="s">
        <v>41</v>
      </c>
      <c r="C28" s="38"/>
      <c r="D28" s="38"/>
      <c r="E28" s="39"/>
      <c r="F28" s="28">
        <v>2870.9375</v>
      </c>
      <c r="G28" s="28">
        <v>1837.2647849462367</v>
      </c>
      <c r="H28" s="28">
        <v>1832.3828125</v>
      </c>
      <c r="I28" s="28">
        <v>2354.6153846153848</v>
      </c>
      <c r="J28" s="28">
        <v>3242.5231481481483</v>
      </c>
      <c r="K28" s="28">
        <v>4775.3703703703704</v>
      </c>
      <c r="L28" s="28">
        <v>11125.160256410258</v>
      </c>
      <c r="M28" s="28">
        <v>14259.782608695652</v>
      </c>
      <c r="N28" s="28">
        <v>9209.375</v>
      </c>
      <c r="O28" s="28">
        <v>8145.4427083333339</v>
      </c>
      <c r="P28" s="28">
        <v>8509.488636363636</v>
      </c>
      <c r="Q28" s="28">
        <v>5491.4895833333339</v>
      </c>
      <c r="R28" s="21">
        <f t="shared" si="0"/>
        <v>6137.8193994763633</v>
      </c>
      <c r="S28" s="30">
        <v>36.978835978835974</v>
      </c>
      <c r="T28" s="30">
        <v>25.457070707070709</v>
      </c>
      <c r="U28" s="30">
        <v>23.553482587064675</v>
      </c>
      <c r="V28" s="30">
        <v>31.279228855721396</v>
      </c>
      <c r="W28" s="30">
        <v>41.745238095238101</v>
      </c>
      <c r="X28" s="30">
        <v>59.475000000000009</v>
      </c>
      <c r="Y28" s="30">
        <v>132.13793103448276</v>
      </c>
      <c r="Z28" s="30">
        <v>163.80500000000001</v>
      </c>
      <c r="AA28" s="30">
        <v>110.04861111111111</v>
      </c>
      <c r="AB28" s="30">
        <v>99.123774509803908</v>
      </c>
      <c r="AC28" s="30">
        <v>102.63605072463768</v>
      </c>
      <c r="AD28" s="30">
        <v>67.098307291666671</v>
      </c>
      <c r="AE28" s="29">
        <f t="shared" si="1"/>
        <v>74.444877574636067</v>
      </c>
      <c r="AF28" s="6"/>
    </row>
    <row r="29" spans="1:32" ht="21.95" customHeight="1" x14ac:dyDescent="0.2">
      <c r="A29" s="33">
        <v>244</v>
      </c>
      <c r="B29" s="37" t="s">
        <v>42</v>
      </c>
      <c r="C29" s="38"/>
      <c r="D29" s="38"/>
      <c r="E29" s="39"/>
      <c r="F29" s="28">
        <v>6478.125</v>
      </c>
      <c r="G29" s="28">
        <v>5752.8273809523807</v>
      </c>
      <c r="H29" s="28">
        <v>5593.5897435897432</v>
      </c>
      <c r="I29" s="28">
        <v>5033.333333333333</v>
      </c>
      <c r="J29" s="28">
        <v>6375</v>
      </c>
      <c r="K29" s="28" t="s">
        <v>16</v>
      </c>
      <c r="L29" s="28" t="s">
        <v>16</v>
      </c>
      <c r="M29" s="28" t="s">
        <v>16</v>
      </c>
      <c r="N29" s="28" t="s">
        <v>16</v>
      </c>
      <c r="O29" s="28" t="s">
        <v>16</v>
      </c>
      <c r="P29" s="28" t="s">
        <v>16</v>
      </c>
      <c r="Q29" s="28">
        <v>11301.785714285714</v>
      </c>
      <c r="R29" s="21">
        <f t="shared" si="0"/>
        <v>6755.7768620268616</v>
      </c>
      <c r="S29" s="30">
        <v>80.023809523809518</v>
      </c>
      <c r="T29" s="30">
        <v>70.349137931034477</v>
      </c>
      <c r="U29" s="30">
        <v>68.429012345679013</v>
      </c>
      <c r="V29" s="30">
        <v>60.5</v>
      </c>
      <c r="W29" s="30">
        <v>76.25</v>
      </c>
      <c r="X29" s="30" t="s">
        <v>16</v>
      </c>
      <c r="Y29" s="30" t="s">
        <v>16</v>
      </c>
      <c r="Z29" s="28" t="s">
        <v>16</v>
      </c>
      <c r="AA29" s="30" t="s">
        <v>16</v>
      </c>
      <c r="AB29" s="30" t="s">
        <v>16</v>
      </c>
      <c r="AC29" s="28" t="s">
        <v>16</v>
      </c>
      <c r="AD29" s="30">
        <v>130</v>
      </c>
      <c r="AE29" s="29">
        <f t="shared" si="1"/>
        <v>80.925326633420511</v>
      </c>
      <c r="AF29" s="6"/>
    </row>
    <row r="30" spans="1:32" ht="21.95" customHeight="1" x14ac:dyDescent="0.2">
      <c r="A30" s="32">
        <v>245</v>
      </c>
      <c r="B30" s="37" t="s">
        <v>43</v>
      </c>
      <c r="C30" s="38"/>
      <c r="D30" s="38"/>
      <c r="E30" s="39"/>
      <c r="F30" s="28">
        <v>4047.5</v>
      </c>
      <c r="G30" s="28">
        <v>3900</v>
      </c>
      <c r="H30" s="28">
        <v>5234.2763157894733</v>
      </c>
      <c r="I30" s="28">
        <v>4669.5348837209312</v>
      </c>
      <c r="J30" s="28">
        <v>3905.7627118644068</v>
      </c>
      <c r="K30" s="28">
        <v>3349.8633879781423</v>
      </c>
      <c r="L30" s="28">
        <v>3726.875</v>
      </c>
      <c r="M30" s="28">
        <v>3921.6666666666665</v>
      </c>
      <c r="N30" s="28">
        <v>4026.4344262295081</v>
      </c>
      <c r="O30" s="28">
        <v>4495</v>
      </c>
      <c r="P30" s="28">
        <v>3996.9047619047619</v>
      </c>
      <c r="Q30" s="28">
        <v>3662.708333333333</v>
      </c>
      <c r="R30" s="21">
        <f t="shared" si="0"/>
        <v>4078.0438739572692</v>
      </c>
      <c r="S30" s="30">
        <v>51.25</v>
      </c>
      <c r="T30" s="30">
        <v>49.625</v>
      </c>
      <c r="U30" s="30">
        <v>61.793650793650798</v>
      </c>
      <c r="V30" s="30">
        <v>56.321557971014492</v>
      </c>
      <c r="W30" s="30">
        <v>48.514166666666668</v>
      </c>
      <c r="X30" s="30">
        <v>41.972446236559144</v>
      </c>
      <c r="Y30" s="30">
        <v>47.045833333333334</v>
      </c>
      <c r="Z30" s="30">
        <v>48.419583333333335</v>
      </c>
      <c r="AA30" s="30">
        <v>48.950136612021851</v>
      </c>
      <c r="AB30" s="30">
        <v>54.298611111111114</v>
      </c>
      <c r="AC30" s="30">
        <v>48.357602339181291</v>
      </c>
      <c r="AD30" s="30">
        <v>45.166666666666664</v>
      </c>
      <c r="AE30" s="29">
        <f t="shared" si="1"/>
        <v>50.142937921961554</v>
      </c>
      <c r="AF30" s="6"/>
    </row>
    <row r="31" spans="1:32" ht="21.95" customHeight="1" x14ac:dyDescent="0.2">
      <c r="A31" s="33">
        <v>246</v>
      </c>
      <c r="B31" s="37" t="s">
        <v>44</v>
      </c>
      <c r="C31" s="38"/>
      <c r="D31" s="38"/>
      <c r="E31" s="39"/>
      <c r="F31" s="28">
        <v>3604.1666666666665</v>
      </c>
      <c r="G31" s="28">
        <v>3606.1111111111113</v>
      </c>
      <c r="H31" s="28">
        <v>3922.3611111111113</v>
      </c>
      <c r="I31" s="28">
        <v>3723.7908163265306</v>
      </c>
      <c r="J31" s="28">
        <v>3472.5013661202188</v>
      </c>
      <c r="K31" s="28">
        <v>2956.5322580645161</v>
      </c>
      <c r="L31" s="28">
        <v>3171.1693548387098</v>
      </c>
      <c r="M31" s="28">
        <v>3212.4190476190474</v>
      </c>
      <c r="N31" s="28">
        <v>3477.8439153439153</v>
      </c>
      <c r="O31" s="28">
        <v>4034.6774193548385</v>
      </c>
      <c r="P31" s="28">
        <v>3634.1803571428572</v>
      </c>
      <c r="Q31" s="28">
        <v>3207.5757575757575</v>
      </c>
      <c r="R31" s="21">
        <f t="shared" si="0"/>
        <v>3501.9440984396074</v>
      </c>
      <c r="S31" s="30">
        <v>44.4375</v>
      </c>
      <c r="T31" s="30">
        <v>45.030555555555551</v>
      </c>
      <c r="U31" s="30">
        <v>49.890833333333333</v>
      </c>
      <c r="V31" s="30">
        <v>47.110833333333332</v>
      </c>
      <c r="W31" s="30">
        <v>43.422814207650262</v>
      </c>
      <c r="X31" s="30">
        <v>37.282258064516128</v>
      </c>
      <c r="Y31" s="30">
        <v>40.264112903225808</v>
      </c>
      <c r="Z31" s="30">
        <v>40.700000000000003</v>
      </c>
      <c r="AA31" s="30">
        <v>43.285052910052904</v>
      </c>
      <c r="AB31" s="30">
        <v>49.451612903225808</v>
      </c>
      <c r="AC31" s="30">
        <v>45.323636363636361</v>
      </c>
      <c r="AD31" s="30">
        <v>41.398989898989896</v>
      </c>
      <c r="AE31" s="29">
        <f t="shared" si="1"/>
        <v>43.966516622793279</v>
      </c>
      <c r="AF31" s="6"/>
    </row>
    <row r="32" spans="1:32" ht="21.95" customHeight="1" x14ac:dyDescent="0.2">
      <c r="A32" s="32">
        <v>247</v>
      </c>
      <c r="B32" s="37" t="s">
        <v>45</v>
      </c>
      <c r="C32" s="38"/>
      <c r="D32" s="38"/>
      <c r="E32" s="39"/>
      <c r="F32" s="28">
        <v>3225</v>
      </c>
      <c r="G32" s="28">
        <v>3225</v>
      </c>
      <c r="H32" s="28">
        <v>3751.818181818182</v>
      </c>
      <c r="I32" s="28">
        <v>3719.021739130435</v>
      </c>
      <c r="J32" s="28">
        <v>3357.608695652174</v>
      </c>
      <c r="K32" s="28">
        <v>2812.166666666667</v>
      </c>
      <c r="L32" s="28">
        <v>2825.6410256410259</v>
      </c>
      <c r="M32" s="28">
        <v>2782.2641509433961</v>
      </c>
      <c r="N32" s="28">
        <v>2973.1481481481483</v>
      </c>
      <c r="O32" s="28">
        <v>3409.7222222222217</v>
      </c>
      <c r="P32" s="28">
        <v>3171.2414965986391</v>
      </c>
      <c r="Q32" s="28">
        <v>3077.7777777777778</v>
      </c>
      <c r="R32" s="21">
        <f t="shared" si="0"/>
        <v>3194.2008420498896</v>
      </c>
      <c r="S32" s="30">
        <v>41.666666666666664</v>
      </c>
      <c r="T32" s="30">
        <v>41.666666666666664</v>
      </c>
      <c r="U32" s="30">
        <v>46.977272727272727</v>
      </c>
      <c r="V32" s="30">
        <v>47.222222222222221</v>
      </c>
      <c r="W32" s="30">
        <v>42.744021739130432</v>
      </c>
      <c r="X32" s="30">
        <v>36.354166666666671</v>
      </c>
      <c r="Y32" s="30">
        <v>36.425480769230766</v>
      </c>
      <c r="Z32" s="30">
        <v>36.881132075471704</v>
      </c>
      <c r="AA32" s="30">
        <v>37.24074074074074</v>
      </c>
      <c r="AB32" s="30">
        <v>43.388621794871788</v>
      </c>
      <c r="AC32" s="30">
        <v>40.656666666666666</v>
      </c>
      <c r="AD32" s="30">
        <v>39.784090909090907</v>
      </c>
      <c r="AE32" s="29">
        <f t="shared" si="1"/>
        <v>40.917312470391494</v>
      </c>
      <c r="AF32" s="6"/>
    </row>
    <row r="33" spans="1:32" ht="21.95" customHeight="1" x14ac:dyDescent="0.2">
      <c r="A33" s="33">
        <v>248</v>
      </c>
      <c r="B33" s="37" t="s">
        <v>46</v>
      </c>
      <c r="C33" s="38"/>
      <c r="D33" s="38"/>
      <c r="E33" s="39"/>
      <c r="F33" s="28">
        <v>1247.2826086956522</v>
      </c>
      <c r="G33" s="28">
        <v>1284.5588235294117</v>
      </c>
      <c r="H33" s="28">
        <v>1320.8333333333333</v>
      </c>
      <c r="I33" s="28">
        <v>800</v>
      </c>
      <c r="J33" s="28">
        <v>1366.6666666666665</v>
      </c>
      <c r="K33" s="28" t="s">
        <v>16</v>
      </c>
      <c r="L33" s="28" t="s">
        <v>16</v>
      </c>
      <c r="M33" s="28">
        <v>2036</v>
      </c>
      <c r="N33" s="28">
        <v>2566.25</v>
      </c>
      <c r="O33" s="28">
        <v>2639.0625</v>
      </c>
      <c r="P33" s="28">
        <v>1929.3468468468468</v>
      </c>
      <c r="Q33" s="28">
        <v>1447.4893162393164</v>
      </c>
      <c r="R33" s="21">
        <f t="shared" si="0"/>
        <v>1663.7490095311227</v>
      </c>
      <c r="S33" s="30">
        <v>17.96</v>
      </c>
      <c r="T33" s="30">
        <v>18.645833333333332</v>
      </c>
      <c r="U33" s="30">
        <v>19.837499999999999</v>
      </c>
      <c r="V33" s="30">
        <v>12.75</v>
      </c>
      <c r="W33" s="30">
        <v>19.083333333333336</v>
      </c>
      <c r="X33" s="30" t="s">
        <v>16</v>
      </c>
      <c r="Y33" s="30" t="s">
        <v>16</v>
      </c>
      <c r="Z33" s="30">
        <v>27.983333333333334</v>
      </c>
      <c r="AA33" s="30">
        <v>33.777777777777779</v>
      </c>
      <c r="AB33" s="30">
        <v>34.8125</v>
      </c>
      <c r="AC33" s="30">
        <v>26.321052631578947</v>
      </c>
      <c r="AD33" s="30">
        <v>20.600427350427353</v>
      </c>
      <c r="AE33" s="29">
        <f t="shared" si="1"/>
        <v>23.177175775978405</v>
      </c>
      <c r="AF33" s="6"/>
    </row>
    <row r="34" spans="1:32" ht="21.95" customHeight="1" x14ac:dyDescent="0.2">
      <c r="A34" s="32">
        <v>249</v>
      </c>
      <c r="B34" s="37" t="s">
        <v>47</v>
      </c>
      <c r="C34" s="38"/>
      <c r="D34" s="38"/>
      <c r="E34" s="39"/>
      <c r="F34" s="28">
        <v>1835.9289617486338</v>
      </c>
      <c r="G34" s="28">
        <v>1959.4279661016949</v>
      </c>
      <c r="H34" s="28">
        <v>1860.8333333333333</v>
      </c>
      <c r="I34" s="28">
        <v>2066.2808641975312</v>
      </c>
      <c r="J34" s="28">
        <v>2198.5714285714284</v>
      </c>
      <c r="K34" s="28">
        <v>2283.6111111111113</v>
      </c>
      <c r="L34" s="28">
        <v>2351.6098484848485</v>
      </c>
      <c r="M34" s="28">
        <v>2304.4618055555557</v>
      </c>
      <c r="N34" s="28">
        <v>2553.2312925170068</v>
      </c>
      <c r="O34" s="28">
        <v>2962.9464285714284</v>
      </c>
      <c r="P34" s="28">
        <v>2482.5390625</v>
      </c>
      <c r="Q34" s="28">
        <v>2141.3461538461538</v>
      </c>
      <c r="R34" s="21">
        <f t="shared" si="0"/>
        <v>2250.0656880448937</v>
      </c>
      <c r="S34" s="30">
        <v>25.169312169312168</v>
      </c>
      <c r="T34" s="30">
        <v>26.31451612903226</v>
      </c>
      <c r="U34" s="30">
        <v>25.193103448275863</v>
      </c>
      <c r="V34" s="30">
        <v>27.320402298850578</v>
      </c>
      <c r="W34" s="30">
        <v>28.822641509433961</v>
      </c>
      <c r="X34" s="30">
        <v>29.469387755102041</v>
      </c>
      <c r="Y34" s="30">
        <v>31.195035460992905</v>
      </c>
      <c r="Z34" s="30">
        <v>30.531209150326795</v>
      </c>
      <c r="AA34" s="30">
        <v>33.896634615384613</v>
      </c>
      <c r="AB34" s="30">
        <v>39.501388888888883</v>
      </c>
      <c r="AC34" s="30">
        <v>33.242424242424242</v>
      </c>
      <c r="AD34" s="30">
        <v>29.001893939393938</v>
      </c>
      <c r="AE34" s="29">
        <f t="shared" si="1"/>
        <v>29.971495800618186</v>
      </c>
      <c r="AF34" s="6"/>
    </row>
    <row r="35" spans="1:32" ht="21.95" customHeight="1" x14ac:dyDescent="0.2">
      <c r="A35" s="33">
        <v>250</v>
      </c>
      <c r="B35" s="37" t="s">
        <v>48</v>
      </c>
      <c r="C35" s="38"/>
      <c r="D35" s="38"/>
      <c r="E35" s="39"/>
      <c r="F35" s="28">
        <v>1652.3584905660377</v>
      </c>
      <c r="G35" s="28">
        <v>1616.1163522012578</v>
      </c>
      <c r="H35" s="28">
        <v>1713.4548611111113</v>
      </c>
      <c r="I35" s="28">
        <v>1806.4583333333335</v>
      </c>
      <c r="J35" s="28">
        <v>2004.2857142857142</v>
      </c>
      <c r="K35" s="28">
        <v>2044.6428571428571</v>
      </c>
      <c r="L35" s="28">
        <v>1862.5</v>
      </c>
      <c r="M35" s="28">
        <v>2008</v>
      </c>
      <c r="N35" s="28">
        <v>2307.1428571428573</v>
      </c>
      <c r="O35" s="28">
        <v>3393.75</v>
      </c>
      <c r="P35" s="28">
        <v>2618.1205673758868</v>
      </c>
      <c r="Q35" s="28">
        <v>2222.7401129943501</v>
      </c>
      <c r="R35" s="21">
        <f t="shared" si="0"/>
        <v>2104.1308455127842</v>
      </c>
      <c r="S35" s="30">
        <v>23.413793103448278</v>
      </c>
      <c r="T35" s="30">
        <v>22.9367816091954</v>
      </c>
      <c r="U35" s="30">
        <v>23.924842767295598</v>
      </c>
      <c r="V35" s="30">
        <v>24.976190476190474</v>
      </c>
      <c r="W35" s="30">
        <v>26</v>
      </c>
      <c r="X35" s="30">
        <v>26.027777777777779</v>
      </c>
      <c r="Y35" s="30">
        <v>25.875</v>
      </c>
      <c r="Z35" s="30">
        <v>31.276190476190475</v>
      </c>
      <c r="AA35" s="30">
        <v>31.25</v>
      </c>
      <c r="AB35" s="30">
        <v>46.958333333333336</v>
      </c>
      <c r="AC35" s="30">
        <v>34.834601449275361</v>
      </c>
      <c r="AD35" s="30">
        <v>30.209051724137936</v>
      </c>
      <c r="AE35" s="29">
        <f t="shared" si="1"/>
        <v>28.973546893070381</v>
      </c>
      <c r="AF35" s="6"/>
    </row>
    <row r="36" spans="1:32" ht="21.95" customHeight="1" x14ac:dyDescent="0.2">
      <c r="A36" s="32">
        <v>251</v>
      </c>
      <c r="B36" s="37" t="s">
        <v>49</v>
      </c>
      <c r="C36" s="38"/>
      <c r="D36" s="38"/>
      <c r="E36" s="39"/>
      <c r="F36" s="28">
        <v>1713.9423076923076</v>
      </c>
      <c r="G36" s="28">
        <v>1833.0357142857142</v>
      </c>
      <c r="H36" s="28">
        <v>1873.8541666666667</v>
      </c>
      <c r="I36" s="28">
        <v>1824.3181818181818</v>
      </c>
      <c r="J36" s="28">
        <v>1784.5833333333333</v>
      </c>
      <c r="K36" s="28">
        <v>1725.5376344086021</v>
      </c>
      <c r="L36" s="28">
        <v>1674.5967741935483</v>
      </c>
      <c r="M36" s="28">
        <v>1768.266129032258</v>
      </c>
      <c r="N36" s="28">
        <v>1904.563492063492</v>
      </c>
      <c r="O36" s="28">
        <v>2097.3790322580644</v>
      </c>
      <c r="P36" s="28">
        <v>2071.2865497076027</v>
      </c>
      <c r="Q36" s="28">
        <v>1842.9276315789473</v>
      </c>
      <c r="R36" s="21">
        <f t="shared" si="0"/>
        <v>1842.8575789198931</v>
      </c>
      <c r="S36" s="30">
        <v>24</v>
      </c>
      <c r="T36" s="30">
        <v>25.116935483870968</v>
      </c>
      <c r="U36" s="30">
        <v>25.287106918238994</v>
      </c>
      <c r="V36" s="30">
        <v>24.595833333333335</v>
      </c>
      <c r="W36" s="30">
        <v>24.277777777777779</v>
      </c>
      <c r="X36" s="30">
        <v>23.158854166666668</v>
      </c>
      <c r="Y36" s="30">
        <v>23.693359375</v>
      </c>
      <c r="Z36" s="30">
        <v>23.814843749999994</v>
      </c>
      <c r="AA36" s="30">
        <v>25.541015625</v>
      </c>
      <c r="AB36" s="30">
        <v>28.229166666666668</v>
      </c>
      <c r="AC36" s="30">
        <v>27.756725146198828</v>
      </c>
      <c r="AD36" s="30">
        <v>25.837398373983739</v>
      </c>
      <c r="AE36" s="29">
        <f t="shared" si="1"/>
        <v>25.109084718061411</v>
      </c>
      <c r="AF36" s="6"/>
    </row>
    <row r="37" spans="1:32" ht="21.95" customHeight="1" x14ac:dyDescent="0.2">
      <c r="A37" s="33">
        <v>252</v>
      </c>
      <c r="B37" s="37" t="s">
        <v>50</v>
      </c>
      <c r="C37" s="38"/>
      <c r="D37" s="38"/>
      <c r="E37" s="39"/>
      <c r="F37" s="28">
        <v>1773.3333333333333</v>
      </c>
      <c r="G37" s="28">
        <v>1780</v>
      </c>
      <c r="H37" s="28">
        <v>1811.5151515151517</v>
      </c>
      <c r="I37" s="28">
        <v>1976.3888888888889</v>
      </c>
      <c r="J37" s="28">
        <v>1965.2150537634409</v>
      </c>
      <c r="K37" s="28">
        <v>1814.453125</v>
      </c>
      <c r="L37" s="28">
        <v>2040.8333333333333</v>
      </c>
      <c r="M37" s="28">
        <v>1976.9753086419753</v>
      </c>
      <c r="N37" s="28">
        <v>2074.333333333333</v>
      </c>
      <c r="O37" s="28">
        <v>2167.1875</v>
      </c>
      <c r="P37" s="28">
        <v>2289.782608695652</v>
      </c>
      <c r="Q37" s="28">
        <v>2135.8695652173915</v>
      </c>
      <c r="R37" s="21">
        <f t="shared" si="0"/>
        <v>1983.823933476875</v>
      </c>
      <c r="S37" s="30">
        <v>24.828125</v>
      </c>
      <c r="T37" s="30">
        <v>24.708333333333332</v>
      </c>
      <c r="U37" s="30">
        <v>26.055128205128202</v>
      </c>
      <c r="V37" s="30">
        <v>28.508064516129032</v>
      </c>
      <c r="W37" s="30">
        <v>27.259047619047621</v>
      </c>
      <c r="X37" s="30">
        <v>25.440972222222221</v>
      </c>
      <c r="Y37" s="30">
        <v>27.636029411764707</v>
      </c>
      <c r="Z37" s="30">
        <v>27.0632183908046</v>
      </c>
      <c r="AA37" s="30">
        <v>28.225308641975307</v>
      </c>
      <c r="AB37" s="30">
        <v>29.605</v>
      </c>
      <c r="AC37" s="30">
        <v>30.22608695652174</v>
      </c>
      <c r="AD37" s="30">
        <v>28.521739130434781</v>
      </c>
      <c r="AE37" s="29">
        <f t="shared" si="1"/>
        <v>27.339754452280129</v>
      </c>
      <c r="AF37" s="6"/>
    </row>
    <row r="38" spans="1:32" ht="21.95" customHeight="1" x14ac:dyDescent="0.2">
      <c r="A38" s="32">
        <v>253</v>
      </c>
      <c r="B38" s="37" t="s">
        <v>51</v>
      </c>
      <c r="C38" s="38"/>
      <c r="D38" s="38"/>
      <c r="E38" s="39"/>
      <c r="F38" s="28">
        <v>1960.6194029850747</v>
      </c>
      <c r="G38" s="28">
        <v>1601.7587064676618</v>
      </c>
      <c r="H38" s="28">
        <v>1829.6957671957673</v>
      </c>
      <c r="I38" s="28">
        <v>2718.5185185185187</v>
      </c>
      <c r="J38" s="28">
        <v>5616.666666666667</v>
      </c>
      <c r="K38" s="28" t="s">
        <v>16</v>
      </c>
      <c r="L38" s="28" t="s">
        <v>16</v>
      </c>
      <c r="M38" s="28" t="s">
        <v>16</v>
      </c>
      <c r="N38" s="28">
        <v>5545.1388888888896</v>
      </c>
      <c r="O38" s="28">
        <v>5928.333333333333</v>
      </c>
      <c r="P38" s="28">
        <v>3636.6044776119402</v>
      </c>
      <c r="Q38" s="28">
        <v>3484.5281862745096</v>
      </c>
      <c r="R38" s="21">
        <f t="shared" si="0"/>
        <v>3591.3182164380405</v>
      </c>
      <c r="S38" s="30">
        <v>26.095588235294116</v>
      </c>
      <c r="T38" s="30">
        <v>22.014093137254903</v>
      </c>
      <c r="U38" s="30">
        <v>24.171223958333336</v>
      </c>
      <c r="V38" s="30">
        <v>39.225000000000001</v>
      </c>
      <c r="W38" s="30">
        <v>68.125</v>
      </c>
      <c r="X38" s="30" t="s">
        <v>16</v>
      </c>
      <c r="Y38" s="30" t="s">
        <v>16</v>
      </c>
      <c r="Z38" s="30">
        <v>67.329166666666666</v>
      </c>
      <c r="AA38" s="30">
        <v>67.302083333333329</v>
      </c>
      <c r="AB38" s="30">
        <v>72.043103448275858</v>
      </c>
      <c r="AC38" s="30">
        <v>45.557338308457702</v>
      </c>
      <c r="AD38" s="30">
        <v>43.666973039215684</v>
      </c>
      <c r="AE38" s="29">
        <f t="shared" si="1"/>
        <v>47.552957012683159</v>
      </c>
      <c r="AF38" s="6"/>
    </row>
    <row r="39" spans="1:32" ht="21.95" customHeight="1" x14ac:dyDescent="0.2">
      <c r="A39" s="33">
        <v>254</v>
      </c>
      <c r="B39" s="37" t="s">
        <v>52</v>
      </c>
      <c r="C39" s="38"/>
      <c r="D39" s="38"/>
      <c r="E39" s="39"/>
      <c r="F39" s="28">
        <v>1561.3636363636363</v>
      </c>
      <c r="G39" s="28">
        <v>1294.7777777777776</v>
      </c>
      <c r="H39" s="28">
        <v>1256.5576923076922</v>
      </c>
      <c r="I39" s="28">
        <v>1631.9444444444446</v>
      </c>
      <c r="J39" s="28">
        <v>4133.333333333333</v>
      </c>
      <c r="K39" s="28" t="s">
        <v>16</v>
      </c>
      <c r="L39" s="28" t="s">
        <v>16</v>
      </c>
      <c r="M39" s="28" t="s">
        <v>16</v>
      </c>
      <c r="N39" s="31">
        <v>3810.7142857142858</v>
      </c>
      <c r="O39" s="28">
        <v>4008.7452380952382</v>
      </c>
      <c r="P39" s="28">
        <v>3305.2051282051284</v>
      </c>
      <c r="Q39" s="28">
        <v>2515.8088235294117</v>
      </c>
      <c r="R39" s="21">
        <f t="shared" si="0"/>
        <v>2613.161151085661</v>
      </c>
      <c r="S39" s="30">
        <v>21.191176470588236</v>
      </c>
      <c r="T39" s="30">
        <v>18.411764705882351</v>
      </c>
      <c r="U39" s="30">
        <v>17.951119402985071</v>
      </c>
      <c r="V39" s="30">
        <v>24.098958333333336</v>
      </c>
      <c r="W39" s="30">
        <v>45.625</v>
      </c>
      <c r="X39" s="30" t="s">
        <v>16</v>
      </c>
      <c r="Y39" s="30" t="s">
        <v>16</v>
      </c>
      <c r="Z39" s="30">
        <v>53.518749999999997</v>
      </c>
      <c r="AA39" s="36">
        <v>47.598484848484844</v>
      </c>
      <c r="AB39" s="30">
        <v>49.538288288288285</v>
      </c>
      <c r="AC39" s="30">
        <v>41.00126262626263</v>
      </c>
      <c r="AD39" s="30">
        <v>33.128676470588232</v>
      </c>
      <c r="AE39" s="29">
        <f t="shared" si="1"/>
        <v>35.206348114641301</v>
      </c>
      <c r="AF39" s="6"/>
    </row>
    <row r="40" spans="1:32" ht="21.95" customHeight="1" x14ac:dyDescent="0.2">
      <c r="A40" s="32">
        <v>255</v>
      </c>
      <c r="B40" s="37" t="s">
        <v>53</v>
      </c>
      <c r="C40" s="38"/>
      <c r="D40" s="38"/>
      <c r="E40" s="39"/>
      <c r="F40" s="28">
        <v>3793.75</v>
      </c>
      <c r="G40" s="28">
        <v>2887.9629629629626</v>
      </c>
      <c r="H40" s="28">
        <v>2917.5925925925926</v>
      </c>
      <c r="I40" s="28">
        <v>3650</v>
      </c>
      <c r="J40" s="28" t="s">
        <v>16</v>
      </c>
      <c r="K40" s="28" t="s">
        <v>16</v>
      </c>
      <c r="L40" s="28" t="s">
        <v>16</v>
      </c>
      <c r="M40" s="28" t="s">
        <v>16</v>
      </c>
      <c r="N40" s="28" t="s">
        <v>16</v>
      </c>
      <c r="O40" s="28" t="s">
        <v>16</v>
      </c>
      <c r="P40" s="28" t="s">
        <v>16</v>
      </c>
      <c r="Q40" s="28">
        <v>4527.7777777777783</v>
      </c>
      <c r="R40" s="21">
        <f t="shared" si="0"/>
        <v>3555.4166666666665</v>
      </c>
      <c r="S40" s="30">
        <v>47.03125</v>
      </c>
      <c r="T40" s="30">
        <v>39.703703703703709</v>
      </c>
      <c r="U40" s="30">
        <v>40.175925925925931</v>
      </c>
      <c r="V40" s="30">
        <v>47.5</v>
      </c>
      <c r="W40" s="30">
        <v>47.5</v>
      </c>
      <c r="X40" s="30" t="s">
        <v>16</v>
      </c>
      <c r="Y40" s="30" t="s">
        <v>16</v>
      </c>
      <c r="Z40" s="28" t="s">
        <v>16</v>
      </c>
      <c r="AA40" s="30" t="s">
        <v>16</v>
      </c>
      <c r="AB40" s="30" t="s">
        <v>16</v>
      </c>
      <c r="AC40" s="28" t="s">
        <v>16</v>
      </c>
      <c r="AD40" s="30">
        <v>51.944444444444436</v>
      </c>
      <c r="AE40" s="29">
        <f t="shared" si="1"/>
        <v>45.642554012345677</v>
      </c>
      <c r="AF40" s="6"/>
    </row>
    <row r="41" spans="1:32" ht="21.95" customHeight="1" x14ac:dyDescent="0.2">
      <c r="A41" s="33">
        <v>256</v>
      </c>
      <c r="B41" s="37" t="s">
        <v>54</v>
      </c>
      <c r="C41" s="38"/>
      <c r="D41" s="38"/>
      <c r="E41" s="39"/>
      <c r="F41" s="28">
        <v>1673.0113636363637</v>
      </c>
      <c r="G41" s="28">
        <v>1476.5151515151517</v>
      </c>
      <c r="H41" s="28">
        <v>1694.1228070175439</v>
      </c>
      <c r="I41" s="28">
        <v>2000</v>
      </c>
      <c r="J41" s="28">
        <v>1700</v>
      </c>
      <c r="K41" s="28" t="s">
        <v>16</v>
      </c>
      <c r="L41" s="28" t="s">
        <v>16</v>
      </c>
      <c r="M41" s="28" t="s">
        <v>16</v>
      </c>
      <c r="N41" s="28" t="s">
        <v>16</v>
      </c>
      <c r="O41" s="28">
        <v>1750</v>
      </c>
      <c r="P41" s="28">
        <v>3467.4603174603176</v>
      </c>
      <c r="Q41" s="28">
        <v>2791.3194444444448</v>
      </c>
      <c r="R41" s="21">
        <f t="shared" si="0"/>
        <v>2069.0536355092277</v>
      </c>
      <c r="S41" s="30">
        <v>23.380434782608695</v>
      </c>
      <c r="T41" s="30">
        <v>21.009057971014496</v>
      </c>
      <c r="U41" s="30">
        <v>22.842500000000001</v>
      </c>
      <c r="V41" s="30">
        <v>25</v>
      </c>
      <c r="W41" s="30">
        <v>22.5</v>
      </c>
      <c r="X41" s="30" t="s">
        <v>16</v>
      </c>
      <c r="Y41" s="30" t="s">
        <v>16</v>
      </c>
      <c r="Z41" s="28" t="s">
        <v>16</v>
      </c>
      <c r="AA41" s="30" t="s">
        <v>16</v>
      </c>
      <c r="AB41" s="30">
        <v>22.5</v>
      </c>
      <c r="AC41" s="30">
        <v>43.880158730158733</v>
      </c>
      <c r="AD41" s="30">
        <v>35.918402777777779</v>
      </c>
      <c r="AE41" s="29">
        <f t="shared" si="1"/>
        <v>27.128819282694963</v>
      </c>
      <c r="AF41" s="6"/>
    </row>
    <row r="42" spans="1:32" ht="21.95" customHeight="1" x14ac:dyDescent="0.2">
      <c r="A42" s="32">
        <v>257</v>
      </c>
      <c r="B42" s="37" t="s">
        <v>55</v>
      </c>
      <c r="C42" s="38"/>
      <c r="D42" s="38"/>
      <c r="E42" s="39"/>
      <c r="F42" s="28">
        <v>3040.8991228070176</v>
      </c>
      <c r="G42" s="28">
        <v>2617.1147540983607</v>
      </c>
      <c r="H42" s="28">
        <v>2586.1967213114754</v>
      </c>
      <c r="I42" s="28">
        <v>3374.2046783625728</v>
      </c>
      <c r="J42" s="28">
        <v>5027.8069105691056</v>
      </c>
      <c r="K42" s="28">
        <v>7085.2011494252865</v>
      </c>
      <c r="L42" s="28">
        <v>8789.5833333333339</v>
      </c>
      <c r="M42" s="28">
        <v>10043.695652173914</v>
      </c>
      <c r="N42" s="28">
        <v>9778.8333333333339</v>
      </c>
      <c r="O42" s="28">
        <v>9269.354838709678</v>
      </c>
      <c r="P42" s="28">
        <v>8570.5303030303039</v>
      </c>
      <c r="Q42" s="28">
        <v>5026.4112903225805</v>
      </c>
      <c r="R42" s="21">
        <f t="shared" si="0"/>
        <v>6267.4860072897463</v>
      </c>
      <c r="S42" s="30">
        <v>38.232923497267755</v>
      </c>
      <c r="T42" s="30">
        <v>33.178385416666671</v>
      </c>
      <c r="U42" s="30">
        <v>32.727435897435889</v>
      </c>
      <c r="V42" s="30">
        <v>41.322222222222216</v>
      </c>
      <c r="W42" s="30">
        <v>60.493604651162791</v>
      </c>
      <c r="X42" s="30">
        <v>86.597701149425276</v>
      </c>
      <c r="Y42" s="30">
        <v>104.33333333333333</v>
      </c>
      <c r="Z42" s="30">
        <v>117.61041666666667</v>
      </c>
      <c r="AA42" s="30">
        <v>117.0753205128205</v>
      </c>
      <c r="AB42" s="30">
        <v>110.21484375</v>
      </c>
      <c r="AC42" s="30">
        <v>92.084444444444443</v>
      </c>
      <c r="AD42" s="30">
        <v>60.93413978494624</v>
      </c>
      <c r="AE42" s="29">
        <f t="shared" si="1"/>
        <v>74.567064277199322</v>
      </c>
      <c r="AF42" s="6"/>
    </row>
    <row r="43" spans="1:32" ht="21.95" customHeight="1" x14ac:dyDescent="0.2">
      <c r="A43" s="33">
        <v>258</v>
      </c>
      <c r="B43" s="37" t="s">
        <v>56</v>
      </c>
      <c r="C43" s="38"/>
      <c r="D43" s="38"/>
      <c r="E43" s="39"/>
      <c r="F43" s="28">
        <v>387.72500000000002</v>
      </c>
      <c r="G43" s="28">
        <v>398.82499999999999</v>
      </c>
      <c r="H43" s="28">
        <v>388.35849056603774</v>
      </c>
      <c r="I43" s="28">
        <v>441.50462962962956</v>
      </c>
      <c r="J43" s="28">
        <v>420.4218181818182</v>
      </c>
      <c r="K43" s="28">
        <v>437.26851851851853</v>
      </c>
      <c r="L43" s="28">
        <v>475.87962962962962</v>
      </c>
      <c r="M43" s="28">
        <v>456.30636363636359</v>
      </c>
      <c r="N43" s="28">
        <v>465.53125</v>
      </c>
      <c r="O43" s="28">
        <v>495.78422619047615</v>
      </c>
      <c r="P43" s="28">
        <v>517.17627118644066</v>
      </c>
      <c r="Q43" s="28">
        <v>434.10483870967744</v>
      </c>
      <c r="R43" s="21">
        <f t="shared" ref="R43:R49" si="2">AVERAGE(F43:Q43)</f>
        <v>443.24050302071583</v>
      </c>
      <c r="S43" s="30">
        <v>26.804166666666667</v>
      </c>
      <c r="T43" s="30">
        <v>26.863194444444442</v>
      </c>
      <c r="U43" s="30">
        <v>27.085714285714278</v>
      </c>
      <c r="V43" s="30">
        <v>28.095430107526884</v>
      </c>
      <c r="W43" s="30">
        <v>29.792187500000001</v>
      </c>
      <c r="X43" s="30">
        <v>30.561848958333332</v>
      </c>
      <c r="Y43" s="30">
        <v>30.184895833333332</v>
      </c>
      <c r="Z43" s="30">
        <v>29.247265624999997</v>
      </c>
      <c r="AA43" s="30">
        <v>29.814453125</v>
      </c>
      <c r="AB43" s="30">
        <v>30.739748677248674</v>
      </c>
      <c r="AC43" s="30">
        <v>30.007812499999996</v>
      </c>
      <c r="AD43" s="30">
        <v>28.390384615384615</v>
      </c>
      <c r="AE43" s="23">
        <f t="shared" ref="AE43:AE49" si="3">AVERAGE(S43:AD43)</f>
        <v>28.965591861554355</v>
      </c>
      <c r="AF43" s="6"/>
    </row>
    <row r="44" spans="1:32" ht="21.95" customHeight="1" x14ac:dyDescent="0.2">
      <c r="A44" s="32">
        <v>259</v>
      </c>
      <c r="B44" s="37" t="s">
        <v>57</v>
      </c>
      <c r="C44" s="38"/>
      <c r="D44" s="38"/>
      <c r="E44" s="39"/>
      <c r="F44" s="28">
        <v>1095.436507936508</v>
      </c>
      <c r="G44" s="28">
        <v>1164.4097222222224</v>
      </c>
      <c r="H44" s="28">
        <v>1346.7342342342345</v>
      </c>
      <c r="I44" s="28">
        <v>2512.5</v>
      </c>
      <c r="J44" s="28">
        <v>3354.0625</v>
      </c>
      <c r="K44" s="28">
        <v>3019.7916666666665</v>
      </c>
      <c r="L44" s="28">
        <v>3277.2727272727275</v>
      </c>
      <c r="M44" s="28">
        <v>3143.3333333333335</v>
      </c>
      <c r="N44" s="28">
        <v>3257</v>
      </c>
      <c r="O44" s="28">
        <v>3847.7477477477473</v>
      </c>
      <c r="P44" s="28">
        <v>2516.5476190476188</v>
      </c>
      <c r="Q44" s="28">
        <v>1419.4166666666665</v>
      </c>
      <c r="R44" s="21">
        <f t="shared" si="2"/>
        <v>2496.1877270939772</v>
      </c>
      <c r="S44" s="30">
        <v>15.43359375</v>
      </c>
      <c r="T44" s="30">
        <v>16.176747311827956</v>
      </c>
      <c r="U44" s="30">
        <v>18.63684210526316</v>
      </c>
      <c r="V44" s="30">
        <v>38.5</v>
      </c>
      <c r="W44" s="30">
        <v>45.322222222222223</v>
      </c>
      <c r="X44" s="30">
        <v>38.875</v>
      </c>
      <c r="Y44" s="30">
        <v>41.375</v>
      </c>
      <c r="Z44" s="30">
        <v>41.691666666666663</v>
      </c>
      <c r="AA44" s="30">
        <v>67.75</v>
      </c>
      <c r="AB44" s="30">
        <v>47.639254385964911</v>
      </c>
      <c r="AC44" s="30">
        <v>33.114285714285714</v>
      </c>
      <c r="AD44" s="30">
        <v>20.243489583333332</v>
      </c>
      <c r="AE44" s="23">
        <f t="shared" si="3"/>
        <v>35.396508478296994</v>
      </c>
      <c r="AF44" s="6"/>
    </row>
    <row r="45" spans="1:32" ht="21.95" customHeight="1" x14ac:dyDescent="0.2">
      <c r="A45" s="33">
        <v>260</v>
      </c>
      <c r="B45" s="54" t="s">
        <v>58</v>
      </c>
      <c r="C45" s="55"/>
      <c r="D45" s="55"/>
      <c r="E45" s="56"/>
      <c r="F45" s="28">
        <v>10669.736111111111</v>
      </c>
      <c r="G45" s="28">
        <v>10750.913978494624</v>
      </c>
      <c r="H45" s="28">
        <v>11093.5</v>
      </c>
      <c r="I45" s="28">
        <v>11441.532738095239</v>
      </c>
      <c r="J45" s="28">
        <v>12553.72</v>
      </c>
      <c r="K45" s="28">
        <v>12699.983333333332</v>
      </c>
      <c r="L45" s="28">
        <v>12665.592948717949</v>
      </c>
      <c r="M45" s="28">
        <v>12840.407407407407</v>
      </c>
      <c r="N45" s="28">
        <v>12863.922413793103</v>
      </c>
      <c r="O45" s="28">
        <v>12897.041666666666</v>
      </c>
      <c r="P45" s="28">
        <v>13323.08064516129</v>
      </c>
      <c r="Q45" s="28">
        <v>13354.5</v>
      </c>
      <c r="R45" s="21">
        <f t="shared" si="2"/>
        <v>12262.827603565062</v>
      </c>
      <c r="S45" s="30">
        <v>111.65</v>
      </c>
      <c r="T45" s="30">
        <v>112.546875</v>
      </c>
      <c r="U45" s="30">
        <v>115.46551724137933</v>
      </c>
      <c r="V45" s="30">
        <v>118.34195402298852</v>
      </c>
      <c r="W45" s="30">
        <v>130.59259259259258</v>
      </c>
      <c r="X45" s="30">
        <v>132.5945512820513</v>
      </c>
      <c r="Y45" s="30">
        <v>134.5</v>
      </c>
      <c r="Z45" s="30">
        <v>133.96071428571429</v>
      </c>
      <c r="AA45" s="30">
        <v>133.99166666666667</v>
      </c>
      <c r="AB45" s="30">
        <v>134.17500000000001</v>
      </c>
      <c r="AC45" s="30">
        <v>139.19838709677418</v>
      </c>
      <c r="AD45" s="30">
        <v>143.54</v>
      </c>
      <c r="AE45" s="23">
        <f t="shared" si="3"/>
        <v>128.37977151568057</v>
      </c>
      <c r="AF45" s="6"/>
    </row>
    <row r="46" spans="1:32" ht="21.95" customHeight="1" x14ac:dyDescent="0.2">
      <c r="A46" s="32">
        <v>261</v>
      </c>
      <c r="B46" s="54" t="s">
        <v>59</v>
      </c>
      <c r="C46" s="55"/>
      <c r="D46" s="55"/>
      <c r="E46" s="56"/>
      <c r="F46" s="28">
        <v>10458.861607142857</v>
      </c>
      <c r="G46" s="28">
        <v>10617.938988095239</v>
      </c>
      <c r="H46" s="28">
        <v>10804.308771929824</v>
      </c>
      <c r="I46" s="28">
        <v>11234.255952380952</v>
      </c>
      <c r="J46" s="28">
        <v>12489.875</v>
      </c>
      <c r="K46" s="28">
        <v>12516.57738095238</v>
      </c>
      <c r="L46" s="28">
        <v>12759.441964285714</v>
      </c>
      <c r="M46" s="28">
        <v>12662.927272727273</v>
      </c>
      <c r="N46" s="28">
        <v>12837.412280701754</v>
      </c>
      <c r="O46" s="28">
        <v>12577.565789473685</v>
      </c>
      <c r="P46" s="28">
        <v>13256.969491525422</v>
      </c>
      <c r="Q46" s="28">
        <v>13602.309322033898</v>
      </c>
      <c r="R46" s="21">
        <f t="shared" si="2"/>
        <v>12151.536985104083</v>
      </c>
      <c r="S46" s="30">
        <v>109.58552631578948</v>
      </c>
      <c r="T46" s="30">
        <v>110.43713450292397</v>
      </c>
      <c r="U46" s="30">
        <v>112.41767241379308</v>
      </c>
      <c r="V46" s="30">
        <v>116.18786549707602</v>
      </c>
      <c r="W46" s="30">
        <v>129.2578947368421</v>
      </c>
      <c r="X46" s="30">
        <v>129.92113095238096</v>
      </c>
      <c r="Y46" s="30">
        <v>133.23903508771929</v>
      </c>
      <c r="Z46" s="30">
        <v>131.48794642857141</v>
      </c>
      <c r="AA46" s="30">
        <v>130.62068965517241</v>
      </c>
      <c r="AB46" s="30">
        <v>130.59482758620689</v>
      </c>
      <c r="AC46" s="30">
        <v>137.18791666666667</v>
      </c>
      <c r="AD46" s="30">
        <v>140.65</v>
      </c>
      <c r="AE46" s="23">
        <f t="shared" si="3"/>
        <v>125.9656366535952</v>
      </c>
      <c r="AF46" s="6"/>
    </row>
    <row r="47" spans="1:32" ht="21.95" customHeight="1" x14ac:dyDescent="0.2">
      <c r="A47" s="33">
        <v>262</v>
      </c>
      <c r="B47" s="54" t="s">
        <v>60</v>
      </c>
      <c r="C47" s="55"/>
      <c r="D47" s="55"/>
      <c r="E47" s="56"/>
      <c r="F47" s="28">
        <v>10483.776595744681</v>
      </c>
      <c r="G47" s="28">
        <v>10587.152777777779</v>
      </c>
      <c r="H47" s="28">
        <v>10855.833333333334</v>
      </c>
      <c r="I47" s="28">
        <v>11075.954861111109</v>
      </c>
      <c r="J47" s="28">
        <v>11364.583333333334</v>
      </c>
      <c r="K47" s="28">
        <v>11442.857142857143</v>
      </c>
      <c r="L47" s="28">
        <v>11587.755102040815</v>
      </c>
      <c r="M47" s="28">
        <v>11627.8</v>
      </c>
      <c r="N47" s="28">
        <v>11581.891025641024</v>
      </c>
      <c r="O47" s="28">
        <v>11506.83962264151</v>
      </c>
      <c r="P47" s="28">
        <v>11306.727272727272</v>
      </c>
      <c r="Q47" s="28">
        <v>11302.412280701754</v>
      </c>
      <c r="R47" s="21">
        <f t="shared" si="2"/>
        <v>11226.965278992478</v>
      </c>
      <c r="S47" s="30">
        <v>117.95454545454545</v>
      </c>
      <c r="T47" s="30">
        <v>119.82803030303029</v>
      </c>
      <c r="U47" s="30">
        <v>122.23090909090909</v>
      </c>
      <c r="V47" s="30">
        <v>125.99853801169591</v>
      </c>
      <c r="W47" s="30">
        <v>130.35344827586206</v>
      </c>
      <c r="X47" s="30">
        <v>130.82974137931035</v>
      </c>
      <c r="Y47" s="30">
        <v>131.99561403508773</v>
      </c>
      <c r="Z47" s="30">
        <v>132.66842105263157</v>
      </c>
      <c r="AA47" s="30">
        <v>132.35057471264366</v>
      </c>
      <c r="AB47" s="30">
        <v>131.75</v>
      </c>
      <c r="AC47" s="30">
        <v>130.70847457627119</v>
      </c>
      <c r="AD47" s="30">
        <v>130.52542372881356</v>
      </c>
      <c r="AE47" s="23">
        <f t="shared" si="3"/>
        <v>128.0994767184001</v>
      </c>
      <c r="AF47" s="6"/>
    </row>
    <row r="48" spans="1:32" ht="21.95" customHeight="1" x14ac:dyDescent="0.2">
      <c r="A48" s="32">
        <v>263</v>
      </c>
      <c r="B48" s="54" t="s">
        <v>61</v>
      </c>
      <c r="C48" s="55"/>
      <c r="D48" s="55"/>
      <c r="E48" s="56"/>
      <c r="F48" s="28">
        <v>16610.416666666668</v>
      </c>
      <c r="G48" s="28">
        <v>16294.921875</v>
      </c>
      <c r="H48" s="28">
        <v>17190.322580645163</v>
      </c>
      <c r="I48" s="28">
        <v>16206.25</v>
      </c>
      <c r="J48" s="28">
        <v>16652.777777777777</v>
      </c>
      <c r="K48" s="28">
        <v>16069.85294117647</v>
      </c>
      <c r="L48" s="28">
        <v>14700.490196078432</v>
      </c>
      <c r="M48" s="28">
        <v>14735</v>
      </c>
      <c r="N48" s="28">
        <v>14709.375</v>
      </c>
      <c r="O48" s="28">
        <v>14595.052083333332</v>
      </c>
      <c r="P48" s="28">
        <v>14422.596153846154</v>
      </c>
      <c r="Q48" s="28">
        <v>17184.375</v>
      </c>
      <c r="R48" s="21">
        <f t="shared" si="2"/>
        <v>15780.952522877002</v>
      </c>
      <c r="S48" s="30">
        <v>191.64814814814815</v>
      </c>
      <c r="T48" s="30">
        <v>190.72368421052633</v>
      </c>
      <c r="U48" s="30">
        <v>202.74324324324326</v>
      </c>
      <c r="V48" s="30">
        <v>199.32291666666666</v>
      </c>
      <c r="W48" s="30">
        <v>204.09090909090909</v>
      </c>
      <c r="X48" s="30">
        <v>183.05555555555554</v>
      </c>
      <c r="Y48" s="30">
        <v>176.55092592592592</v>
      </c>
      <c r="Z48" s="30">
        <v>177.47058823529412</v>
      </c>
      <c r="AA48" s="30">
        <v>178.125</v>
      </c>
      <c r="AB48" s="30">
        <v>174.28921568627453</v>
      </c>
      <c r="AC48" s="30">
        <v>179.19290123456793</v>
      </c>
      <c r="AD48" s="30">
        <v>196.71052631578948</v>
      </c>
      <c r="AE48" s="23">
        <f t="shared" si="3"/>
        <v>187.82696785940843</v>
      </c>
      <c r="AF48" s="6"/>
    </row>
    <row r="49" spans="1:32" ht="21.95" customHeight="1" x14ac:dyDescent="0.2">
      <c r="A49" s="33">
        <v>264</v>
      </c>
      <c r="B49" s="54" t="s">
        <v>62</v>
      </c>
      <c r="C49" s="55"/>
      <c r="D49" s="55"/>
      <c r="E49" s="56"/>
      <c r="F49" s="28">
        <v>3089.4298245614036</v>
      </c>
      <c r="G49" s="28">
        <v>3141.6666666666665</v>
      </c>
      <c r="H49" s="28">
        <v>3180.3157894736842</v>
      </c>
      <c r="I49" s="28">
        <v>3192.4561403508774</v>
      </c>
      <c r="J49" s="28">
        <v>3319.9830508474574</v>
      </c>
      <c r="K49" s="28">
        <v>3305.9124293785312</v>
      </c>
      <c r="L49" s="28">
        <v>3323.7796610169494</v>
      </c>
      <c r="M49" s="28">
        <v>3352.8203389830505</v>
      </c>
      <c r="N49" s="28">
        <v>3369.0423728813557</v>
      </c>
      <c r="O49" s="28">
        <v>3395.9180327868853</v>
      </c>
      <c r="P49" s="28">
        <v>3399.2222222222222</v>
      </c>
      <c r="Q49" s="28">
        <v>3397.0538461538463</v>
      </c>
      <c r="R49" s="21">
        <f t="shared" si="2"/>
        <v>3288.9666979435774</v>
      </c>
      <c r="S49" s="30">
        <v>35.880597014925371</v>
      </c>
      <c r="T49" s="30">
        <v>36.414179104477611</v>
      </c>
      <c r="U49" s="30">
        <v>36.840298507462684</v>
      </c>
      <c r="V49" s="30">
        <v>36.968283582089555</v>
      </c>
      <c r="W49" s="30">
        <v>37.259701492537317</v>
      </c>
      <c r="X49" s="30">
        <v>37.56032338308458</v>
      </c>
      <c r="Y49" s="30">
        <v>37.688432835820898</v>
      </c>
      <c r="Z49" s="30">
        <v>37.80373134328358</v>
      </c>
      <c r="AA49" s="30">
        <v>38.064338235294116</v>
      </c>
      <c r="AB49" s="30">
        <v>38.25</v>
      </c>
      <c r="AC49" s="30">
        <v>38.28235294117647</v>
      </c>
      <c r="AD49" s="30">
        <v>38.391544117647058</v>
      </c>
      <c r="AE49" s="23">
        <f t="shared" si="3"/>
        <v>37.450315213149935</v>
      </c>
      <c r="AF49" s="6"/>
    </row>
    <row r="50" spans="1:32" ht="21.95" customHeight="1" x14ac:dyDescent="0.2">
      <c r="A50" s="32">
        <v>265</v>
      </c>
      <c r="B50" s="54" t="s">
        <v>63</v>
      </c>
      <c r="C50" s="55"/>
      <c r="D50" s="55"/>
      <c r="E50" s="56"/>
      <c r="F50" s="28">
        <v>1887.1875</v>
      </c>
      <c r="G50" s="28">
        <v>1886.2847222222222</v>
      </c>
      <c r="H50" s="28">
        <v>1890.6628571428571</v>
      </c>
      <c r="I50" s="28">
        <v>1897.375</v>
      </c>
      <c r="J50" s="28">
        <v>1905.6333333333334</v>
      </c>
      <c r="K50" s="28">
        <v>1966.6891891891892</v>
      </c>
      <c r="L50" s="28">
        <v>1971.9932432432433</v>
      </c>
      <c r="M50" s="28">
        <v>1973.7094594594594</v>
      </c>
      <c r="N50" s="28">
        <v>1988.453947368421</v>
      </c>
      <c r="O50" s="28">
        <v>1991.7307692307693</v>
      </c>
      <c r="P50" s="28">
        <v>1998.3658536585365</v>
      </c>
      <c r="Q50" s="28">
        <v>2030.1162790697674</v>
      </c>
      <c r="R50" s="21">
        <f>AVERAGE(F50:Q50)</f>
        <v>1949.0168461598166</v>
      </c>
      <c r="S50" s="30">
        <v>22.616071428571427</v>
      </c>
      <c r="T50" s="30">
        <v>22.675595238095237</v>
      </c>
      <c r="U50" s="30">
        <v>22.748780487804879</v>
      </c>
      <c r="V50" s="30">
        <v>22.835365853658537</v>
      </c>
      <c r="W50" s="30">
        <v>22.992682926829268</v>
      </c>
      <c r="X50" s="30">
        <v>23.317073170731707</v>
      </c>
      <c r="Y50" s="30">
        <v>23.371951219512194</v>
      </c>
      <c r="Z50" s="30">
        <v>23.387804878048779</v>
      </c>
      <c r="AA50" s="30">
        <v>23.55654761904762</v>
      </c>
      <c r="AB50" s="30">
        <v>23.613095238095237</v>
      </c>
      <c r="AC50" s="30">
        <v>23.762790697674419</v>
      </c>
      <c r="AD50" s="30">
        <v>24.180555555555557</v>
      </c>
      <c r="AE50" s="23">
        <f>AVERAGE(S50:AD50)</f>
        <v>23.254859526135405</v>
      </c>
      <c r="AF50" s="6"/>
    </row>
    <row r="51" spans="1:32" ht="21.95" customHeight="1" x14ac:dyDescent="0.2">
      <c r="A51" s="33">
        <v>266</v>
      </c>
      <c r="B51" s="54" t="s">
        <v>64</v>
      </c>
      <c r="C51" s="55"/>
      <c r="D51" s="55"/>
      <c r="E51" s="56"/>
      <c r="F51" s="28">
        <v>4112.161764705882</v>
      </c>
      <c r="G51" s="28">
        <v>4256.9305555555557</v>
      </c>
      <c r="H51" s="28">
        <v>4234.8235294117649</v>
      </c>
      <c r="I51" s="28">
        <v>4379.0787037037044</v>
      </c>
      <c r="J51" s="28">
        <v>4442.3500000000004</v>
      </c>
      <c r="K51" s="28">
        <v>4442.4605263157891</v>
      </c>
      <c r="L51" s="28">
        <v>4464.7124999999996</v>
      </c>
      <c r="M51" s="28">
        <v>4390.9285714285716</v>
      </c>
      <c r="N51" s="28">
        <v>4456</v>
      </c>
      <c r="O51" s="28">
        <v>4261.5233333333335</v>
      </c>
      <c r="P51" s="28">
        <v>4189.5673076923076</v>
      </c>
      <c r="Q51" s="28">
        <v>4431.1089743589746</v>
      </c>
      <c r="R51" s="21">
        <f>AVERAGE(F51:Q51)</f>
        <v>4338.4704805421561</v>
      </c>
      <c r="S51" s="30">
        <v>40.07692307692308</v>
      </c>
      <c r="T51" s="30">
        <v>40.82692307692308</v>
      </c>
      <c r="U51" s="30">
        <v>41.723076923076924</v>
      </c>
      <c r="V51" s="30">
        <v>41.807692307692307</v>
      </c>
      <c r="W51" s="30">
        <v>42.51428571428572</v>
      </c>
      <c r="X51" s="30">
        <v>42.178571428571431</v>
      </c>
      <c r="Y51" s="30">
        <v>42</v>
      </c>
      <c r="Z51" s="30">
        <v>41.166666666666664</v>
      </c>
      <c r="AA51" s="30">
        <v>41.448529411764703</v>
      </c>
      <c r="AB51" s="30">
        <v>41.597222222222221</v>
      </c>
      <c r="AC51" s="30">
        <v>42.083333333333336</v>
      </c>
      <c r="AD51" s="30">
        <v>43.4</v>
      </c>
      <c r="AE51" s="23">
        <f>AVERAGE(S51:AD51)</f>
        <v>41.735268680121621</v>
      </c>
      <c r="AF51" s="6"/>
    </row>
    <row r="52" spans="1:32" ht="21.95" customHeight="1" x14ac:dyDescent="0.2">
      <c r="A52" s="32">
        <v>267</v>
      </c>
      <c r="B52" s="54" t="s">
        <v>65</v>
      </c>
      <c r="C52" s="55"/>
      <c r="D52" s="55"/>
      <c r="E52" s="56"/>
      <c r="F52" s="28">
        <v>4600.9375</v>
      </c>
      <c r="G52" s="28">
        <v>4744.46875</v>
      </c>
      <c r="H52" s="28">
        <v>4924.0625</v>
      </c>
      <c r="I52" s="28">
        <v>4963.4375</v>
      </c>
      <c r="J52" s="28">
        <v>5033.0555555555557</v>
      </c>
      <c r="K52" s="28">
        <v>5086.25</v>
      </c>
      <c r="L52" s="28">
        <v>5085.5555555555557</v>
      </c>
      <c r="M52" s="28">
        <v>5041.3888888888887</v>
      </c>
      <c r="N52" s="28">
        <v>4880.1625000000004</v>
      </c>
      <c r="O52" s="28">
        <v>4868.772727272727</v>
      </c>
      <c r="P52" s="28">
        <v>4821.869565217391</v>
      </c>
      <c r="Q52" s="28">
        <v>5062.95652173913</v>
      </c>
      <c r="R52" s="21">
        <f>AVERAGE(F52:Q52)</f>
        <v>4926.0764636857702</v>
      </c>
      <c r="S52" s="30">
        <v>50.529411764705884</v>
      </c>
      <c r="T52" s="30">
        <v>51.720588235294116</v>
      </c>
      <c r="U52" s="30">
        <v>53.352941176470587</v>
      </c>
      <c r="V52" s="30">
        <v>53.632352941176471</v>
      </c>
      <c r="W52" s="30">
        <v>54.598684210526315</v>
      </c>
      <c r="X52" s="30">
        <v>55.263157894736842</v>
      </c>
      <c r="Y52" s="30">
        <v>55.375</v>
      </c>
      <c r="Z52" s="30">
        <v>55.010526315789477</v>
      </c>
      <c r="AA52" s="30">
        <v>55.868749999999999</v>
      </c>
      <c r="AB52" s="30">
        <v>55.30681818181818</v>
      </c>
      <c r="AC52" s="30">
        <v>54.981818181818177</v>
      </c>
      <c r="AD52" s="30">
        <v>55.141304347826086</v>
      </c>
      <c r="AE52" s="23">
        <f>AVERAGE(S52:AD52)</f>
        <v>54.231779437513516</v>
      </c>
      <c r="AF52" s="6"/>
    </row>
    <row r="53" spans="1:32" ht="21.95" customHeight="1" x14ac:dyDescent="0.2">
      <c r="A53" s="33">
        <v>268</v>
      </c>
      <c r="B53" s="54" t="s">
        <v>66</v>
      </c>
      <c r="C53" s="55"/>
      <c r="D53" s="55"/>
      <c r="E53" s="56"/>
      <c r="F53" s="28">
        <v>4609.8482142857147</v>
      </c>
      <c r="G53" s="28">
        <v>4488.0357142857147</v>
      </c>
      <c r="H53" s="28">
        <v>4798.7857142857147</v>
      </c>
      <c r="I53" s="28">
        <v>4811.6428571428569</v>
      </c>
      <c r="J53" s="28">
        <v>4875.8125</v>
      </c>
      <c r="K53" s="28">
        <v>4932.0625</v>
      </c>
      <c r="L53" s="28">
        <v>4942.21875</v>
      </c>
      <c r="M53" s="28">
        <v>4901.4375</v>
      </c>
      <c r="N53" s="28">
        <v>4872.5972222222226</v>
      </c>
      <c r="O53" s="28">
        <v>4833.5789473684208</v>
      </c>
      <c r="P53" s="28">
        <v>4813.6499999999996</v>
      </c>
      <c r="Q53" s="28">
        <v>4778.5952380952385</v>
      </c>
      <c r="R53" s="21">
        <f>AVERAGE(F53:Q53)</f>
        <v>4804.8554298071567</v>
      </c>
      <c r="S53" s="30">
        <v>48.866666666666667</v>
      </c>
      <c r="T53" s="30">
        <v>49.774999999999999</v>
      </c>
      <c r="U53" s="30">
        <v>51.806666666666665</v>
      </c>
      <c r="V53" s="30">
        <v>51.966666666666669</v>
      </c>
      <c r="W53" s="30">
        <v>52.816176470588232</v>
      </c>
      <c r="X53" s="30">
        <v>53.544117647058826</v>
      </c>
      <c r="Y53" s="30">
        <v>53.661764705882355</v>
      </c>
      <c r="Z53" s="30">
        <v>53.21764705882353</v>
      </c>
      <c r="AA53" s="30">
        <v>53.19736842105263</v>
      </c>
      <c r="AB53" s="30">
        <v>52.774999999999999</v>
      </c>
      <c r="AC53" s="30">
        <v>52.709999999999994</v>
      </c>
      <c r="AD53" s="30">
        <v>52.63068181818182</v>
      </c>
      <c r="AE53" s="23">
        <f>AVERAGE(S53:AD53)</f>
        <v>52.247313010132281</v>
      </c>
      <c r="AF53" s="6"/>
    </row>
    <row r="54" spans="1:32" ht="21.95" customHeight="1" x14ac:dyDescent="0.2">
      <c r="A54" s="32">
        <v>269</v>
      </c>
      <c r="B54" s="54" t="s">
        <v>67</v>
      </c>
      <c r="C54" s="55"/>
      <c r="D54" s="55"/>
      <c r="E54" s="56"/>
      <c r="F54" s="28">
        <v>4594.8717948717949</v>
      </c>
      <c r="G54" s="28">
        <v>4788.863247863248</v>
      </c>
      <c r="H54" s="28">
        <v>4873.2250000000004</v>
      </c>
      <c r="I54" s="28">
        <v>4917.5952380952385</v>
      </c>
      <c r="J54" s="28">
        <v>4976.7111111111108</v>
      </c>
      <c r="K54" s="28">
        <v>4931.7629629629628</v>
      </c>
      <c r="L54" s="28">
        <v>4836.3222222222221</v>
      </c>
      <c r="M54" s="28">
        <v>4722.6000000000004</v>
      </c>
      <c r="N54" s="28">
        <v>4546.425724637681</v>
      </c>
      <c r="O54" s="28">
        <v>4421.0102040816328</v>
      </c>
      <c r="P54" s="28">
        <v>4446.1764705882351</v>
      </c>
      <c r="Q54" s="28">
        <v>4436.8240740740739</v>
      </c>
      <c r="R54" s="21">
        <f>AVERAGE(F54:Q54)</f>
        <v>4707.6990042090174</v>
      </c>
      <c r="S54" s="30">
        <v>51.00568181818182</v>
      </c>
      <c r="T54" s="30">
        <v>52.425189393939384</v>
      </c>
      <c r="U54" s="30">
        <v>53.284444444444446</v>
      </c>
      <c r="V54" s="30">
        <v>53.891304347826086</v>
      </c>
      <c r="W54" s="30">
        <v>54.496428571428567</v>
      </c>
      <c r="X54" s="30">
        <v>53.972789115646258</v>
      </c>
      <c r="Y54" s="30">
        <v>53.061224489795919</v>
      </c>
      <c r="Z54" s="30">
        <v>51.981122448979576</v>
      </c>
      <c r="AA54" s="30">
        <v>50.07083333333334</v>
      </c>
      <c r="AB54" s="30">
        <v>49.002403846153847</v>
      </c>
      <c r="AC54" s="30">
        <v>49.296153846153842</v>
      </c>
      <c r="AD54" s="30">
        <v>49.329545454545453</v>
      </c>
      <c r="AE54" s="23">
        <f>AVERAGE(S54:AD54)</f>
        <v>51.818093425869051</v>
      </c>
      <c r="AF54" s="6"/>
    </row>
    <row r="55" spans="1:32" ht="21.95" customHeight="1" x14ac:dyDescent="0.2">
      <c r="A55" s="33">
        <v>270</v>
      </c>
      <c r="B55" s="54" t="s">
        <v>68</v>
      </c>
      <c r="C55" s="55"/>
      <c r="D55" s="55"/>
      <c r="E55" s="56"/>
      <c r="F55" s="28">
        <v>1581.4338235294117</v>
      </c>
      <c r="G55" s="28">
        <v>1626.1397058823529</v>
      </c>
      <c r="H55" s="28">
        <v>1679.4705882352941</v>
      </c>
      <c r="I55" s="28">
        <v>1712.2857142857142</v>
      </c>
      <c r="J55" s="28">
        <v>1695.1462500000002</v>
      </c>
      <c r="K55" s="28">
        <v>1768.96875</v>
      </c>
      <c r="L55" s="28">
        <v>1745.9375</v>
      </c>
      <c r="M55" s="28">
        <v>1763.1951219512196</v>
      </c>
      <c r="N55" s="28">
        <v>1718.9224806201548</v>
      </c>
      <c r="O55" s="28">
        <v>1668.7619047619048</v>
      </c>
      <c r="P55" s="28">
        <v>1660.1066666666668</v>
      </c>
      <c r="Q55" s="28">
        <v>1692.6277777777777</v>
      </c>
      <c r="R55" s="21">
        <f t="shared" ref="R55:R56" si="4">AVERAGE(F55:Q55)</f>
        <v>1692.7496903092081</v>
      </c>
      <c r="S55" s="30">
        <v>19.643382352941178</v>
      </c>
      <c r="T55" s="30">
        <v>20.057142857142857</v>
      </c>
      <c r="U55" s="30">
        <v>20.411428571428569</v>
      </c>
      <c r="V55" s="30">
        <v>20.121621621621621</v>
      </c>
      <c r="W55" s="30">
        <v>20.308130081300817</v>
      </c>
      <c r="X55" s="30">
        <v>20.475609756097562</v>
      </c>
      <c r="Y55" s="30">
        <v>20.574404761904763</v>
      </c>
      <c r="Z55" s="30">
        <v>21.25</v>
      </c>
      <c r="AA55" s="30">
        <v>20.810606060606059</v>
      </c>
      <c r="AB55" s="30">
        <v>19.978260869565219</v>
      </c>
      <c r="AC55" s="30">
        <v>20.086956521739129</v>
      </c>
      <c r="AD55" s="30">
        <v>20.176630434782609</v>
      </c>
      <c r="AE55" s="23">
        <f t="shared" ref="AE55:AE56" si="5">AVERAGE(S55:AD55)</f>
        <v>20.324514490760865</v>
      </c>
      <c r="AF55" s="3"/>
    </row>
    <row r="56" spans="1:32" ht="21.95" customHeight="1" x14ac:dyDescent="0.2">
      <c r="A56" s="32">
        <v>271</v>
      </c>
      <c r="B56" s="54" t="s">
        <v>69</v>
      </c>
      <c r="C56" s="55"/>
      <c r="D56" s="55"/>
      <c r="E56" s="56"/>
      <c r="F56" s="28">
        <v>644.64939024390242</v>
      </c>
      <c r="G56" s="28">
        <v>643.90243902439022</v>
      </c>
      <c r="H56" s="28">
        <v>651.85365853658539</v>
      </c>
      <c r="I56" s="28">
        <v>648.69444444444446</v>
      </c>
      <c r="J56" s="28">
        <v>667.07446808510633</v>
      </c>
      <c r="K56" s="28">
        <v>675.93971631205682</v>
      </c>
      <c r="L56" s="28">
        <v>677.44680851063833</v>
      </c>
      <c r="M56" s="28">
        <v>674.92553191489367</v>
      </c>
      <c r="N56" s="28">
        <v>666.97916666666663</v>
      </c>
      <c r="O56" s="28">
        <v>670.45</v>
      </c>
      <c r="P56" s="28">
        <v>658.0980392156863</v>
      </c>
      <c r="Q56" s="28">
        <v>654.32598039215691</v>
      </c>
      <c r="R56" s="21">
        <f t="shared" si="4"/>
        <v>661.19497027887735</v>
      </c>
      <c r="S56" s="30">
        <v>8.0895270270270263</v>
      </c>
      <c r="T56" s="30">
        <v>8.0675675675675684</v>
      </c>
      <c r="U56" s="30">
        <v>8.1932432432432432</v>
      </c>
      <c r="V56" s="30">
        <v>8.0762195121951219</v>
      </c>
      <c r="W56" s="30">
        <v>8.3127906976744192</v>
      </c>
      <c r="X56" s="30">
        <v>8.3446969696969688</v>
      </c>
      <c r="Y56" s="30">
        <v>8.2202380952380949</v>
      </c>
      <c r="Z56" s="30">
        <v>8.3738095238095251</v>
      </c>
      <c r="AA56" s="30">
        <v>8.3007386363636364</v>
      </c>
      <c r="AB56" s="30">
        <v>8.3178888888888896</v>
      </c>
      <c r="AC56" s="30">
        <v>8.1571739130434793</v>
      </c>
      <c r="AD56" s="30">
        <v>8.0862765957446818</v>
      </c>
      <c r="AE56" s="23">
        <f t="shared" si="5"/>
        <v>8.2116808892077202</v>
      </c>
      <c r="AF56" s="3"/>
    </row>
    <row r="57" spans="1:32" ht="21.95" customHeight="1" x14ac:dyDescent="0.2">
      <c r="A57" s="34"/>
      <c r="B57" s="35"/>
      <c r="C57" s="34"/>
      <c r="D57" s="34"/>
      <c r="E57" s="34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F57" s="3"/>
    </row>
    <row r="58" spans="1:32" ht="21.95" customHeight="1" x14ac:dyDescent="0.2">
      <c r="A58" s="5"/>
      <c r="B58" s="7"/>
      <c r="C58" s="7"/>
      <c r="D58" s="7"/>
      <c r="E58" s="7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F58" s="3"/>
    </row>
    <row r="59" spans="1:32" ht="21.95" customHeight="1" x14ac:dyDescent="0.2">
      <c r="A59" s="5"/>
      <c r="B59" s="7"/>
      <c r="C59" s="7"/>
      <c r="D59" s="7"/>
      <c r="E59" s="7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F59" s="3"/>
    </row>
    <row r="60" spans="1:32" ht="21.95" customHeight="1" x14ac:dyDescent="0.2">
      <c r="A60" s="5"/>
      <c r="B60" s="7"/>
      <c r="C60" s="7"/>
      <c r="D60" s="7"/>
      <c r="E60" s="7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F60" s="3"/>
    </row>
    <row r="61" spans="1:32" ht="21.95" customHeight="1" x14ac:dyDescent="0.2">
      <c r="A61" s="5"/>
      <c r="B61" s="7"/>
      <c r="C61" s="7"/>
      <c r="D61" s="7"/>
      <c r="E61" s="7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F61" s="3"/>
    </row>
    <row r="62" spans="1:32" ht="21.95" customHeight="1" x14ac:dyDescent="0.2">
      <c r="A62" s="5"/>
      <c r="B62" s="7"/>
      <c r="C62" s="7"/>
      <c r="D62" s="7"/>
      <c r="E62" s="7"/>
      <c r="P62" s="24"/>
      <c r="Q62" s="24"/>
      <c r="R62" s="24"/>
      <c r="S62" s="3"/>
      <c r="T62" s="3"/>
      <c r="U62" s="3"/>
      <c r="V62" s="3"/>
      <c r="W62" s="3"/>
      <c r="X62" s="3"/>
      <c r="Y62" s="3"/>
      <c r="Z62" s="3"/>
      <c r="AA62" s="3"/>
      <c r="AB62" s="3"/>
      <c r="AC62" s="24"/>
      <c r="AD62" s="24"/>
    </row>
    <row r="63" spans="1:32" ht="21.95" customHeight="1" x14ac:dyDescent="0.2">
      <c r="A63" s="5"/>
      <c r="B63" s="7"/>
      <c r="C63" s="7"/>
      <c r="D63" s="7"/>
      <c r="E63" s="7"/>
      <c r="P63" s="24"/>
      <c r="Q63" s="24"/>
      <c r="R63" s="24"/>
      <c r="S63" s="3"/>
      <c r="T63" s="3"/>
      <c r="U63" s="3"/>
      <c r="V63" s="3"/>
      <c r="W63" s="3"/>
      <c r="X63" s="3"/>
      <c r="Y63" s="3"/>
      <c r="Z63" s="3"/>
      <c r="AA63" s="3"/>
      <c r="AB63" s="3"/>
      <c r="AC63" s="24"/>
      <c r="AD63" s="24"/>
    </row>
    <row r="64" spans="1:32" ht="21.95" customHeight="1" x14ac:dyDescent="0.2">
      <c r="A64" s="5"/>
      <c r="B64" s="7"/>
      <c r="C64" s="7"/>
      <c r="D64" s="7"/>
      <c r="E64" s="7"/>
      <c r="P64" s="24"/>
      <c r="Q64" s="24"/>
      <c r="R64" s="24"/>
      <c r="S64" s="3"/>
      <c r="T64" s="3"/>
      <c r="U64" s="3"/>
      <c r="V64" s="3"/>
      <c r="W64" s="3"/>
      <c r="X64" s="3"/>
      <c r="Y64" s="3"/>
      <c r="Z64" s="3"/>
      <c r="AA64" s="3"/>
      <c r="AB64" s="3"/>
      <c r="AC64" s="24"/>
      <c r="AD64" s="24"/>
    </row>
    <row r="65" spans="1:30" ht="21.95" customHeight="1" x14ac:dyDescent="0.2">
      <c r="A65" s="5"/>
      <c r="B65" s="7"/>
      <c r="C65" s="7"/>
      <c r="D65" s="7"/>
      <c r="E65" s="7"/>
      <c r="P65" s="24"/>
      <c r="Q65" s="24"/>
      <c r="R65" s="24"/>
      <c r="S65" s="3"/>
      <c r="T65" s="3"/>
      <c r="U65" s="3"/>
      <c r="V65" s="3"/>
      <c r="W65" s="3"/>
      <c r="X65" s="3"/>
      <c r="Y65" s="3"/>
      <c r="Z65" s="3"/>
      <c r="AA65" s="3"/>
      <c r="AB65" s="3"/>
      <c r="AC65" s="24"/>
      <c r="AD65" s="24"/>
    </row>
    <row r="66" spans="1:30" ht="21.95" customHeight="1" x14ac:dyDescent="0.2">
      <c r="A66" s="5"/>
      <c r="B66" s="7"/>
      <c r="C66" s="7"/>
      <c r="D66" s="7"/>
      <c r="E66" s="7"/>
      <c r="P66" s="24"/>
      <c r="Q66" s="24"/>
      <c r="R66" s="24"/>
      <c r="S66" s="3"/>
      <c r="T66" s="3"/>
      <c r="U66" s="3"/>
      <c r="V66" s="3"/>
      <c r="W66" s="3"/>
      <c r="X66" s="3"/>
      <c r="Y66" s="3"/>
      <c r="Z66" s="3"/>
      <c r="AA66" s="3"/>
      <c r="AB66" s="3"/>
      <c r="AC66" s="24"/>
      <c r="AD66" s="24"/>
    </row>
    <row r="67" spans="1:30" ht="21.95" customHeight="1" x14ac:dyDescent="0.2">
      <c r="A67" s="5"/>
      <c r="B67" s="7"/>
      <c r="C67" s="7"/>
      <c r="D67" s="7"/>
      <c r="E67" s="7"/>
      <c r="P67" s="24"/>
      <c r="Q67" s="24"/>
      <c r="R67" s="24"/>
      <c r="S67" s="3"/>
      <c r="T67" s="3"/>
      <c r="U67" s="3"/>
      <c r="V67" s="3"/>
      <c r="W67" s="3"/>
      <c r="X67" s="3"/>
      <c r="Y67" s="3"/>
      <c r="Z67" s="3"/>
      <c r="AA67" s="3"/>
      <c r="AB67" s="3"/>
      <c r="AC67" s="24"/>
      <c r="AD67" s="24"/>
    </row>
    <row r="68" spans="1:30" ht="21.95" customHeight="1" x14ac:dyDescent="0.2">
      <c r="A68" s="5"/>
      <c r="B68" s="7"/>
      <c r="C68" s="7"/>
      <c r="D68" s="7"/>
      <c r="E68" s="7"/>
      <c r="P68" s="24"/>
      <c r="Q68" s="24"/>
      <c r="R68" s="24"/>
      <c r="S68" s="3"/>
      <c r="T68" s="3"/>
      <c r="U68" s="3"/>
      <c r="V68" s="3"/>
      <c r="W68" s="3"/>
      <c r="X68" s="3"/>
      <c r="Y68" s="3"/>
      <c r="Z68" s="3"/>
      <c r="AA68" s="3"/>
      <c r="AB68" s="3"/>
      <c r="AC68" s="24"/>
      <c r="AD68" s="24"/>
    </row>
    <row r="69" spans="1:30" ht="21.95" customHeight="1" x14ac:dyDescent="0.2">
      <c r="A69" s="5"/>
      <c r="B69" s="7"/>
      <c r="C69" s="7"/>
      <c r="D69" s="7"/>
      <c r="E69" s="7"/>
      <c r="P69" s="24"/>
      <c r="Q69" s="24"/>
      <c r="R69" s="24"/>
      <c r="S69" s="3"/>
      <c r="T69" s="3"/>
      <c r="U69" s="3"/>
      <c r="V69" s="3"/>
      <c r="W69" s="3"/>
      <c r="X69" s="3"/>
      <c r="Y69" s="3"/>
      <c r="Z69" s="3"/>
      <c r="AA69" s="3"/>
      <c r="AB69" s="3"/>
      <c r="AC69" s="24"/>
      <c r="AD69" s="24"/>
    </row>
    <row r="70" spans="1:30" ht="21.95" customHeight="1" x14ac:dyDescent="0.2">
      <c r="A70" s="5"/>
      <c r="B70" s="7"/>
      <c r="C70" s="7"/>
      <c r="D70" s="7"/>
      <c r="E70" s="7"/>
      <c r="P70" s="24"/>
      <c r="Q70" s="24"/>
      <c r="R70" s="24"/>
      <c r="S70" s="3"/>
      <c r="T70" s="3"/>
      <c r="U70" s="3"/>
      <c r="V70" s="3"/>
      <c r="W70" s="3"/>
      <c r="X70" s="3"/>
      <c r="Y70" s="3"/>
      <c r="Z70" s="3"/>
      <c r="AA70" s="3"/>
      <c r="AB70" s="3"/>
      <c r="AC70" s="24"/>
      <c r="AD70" s="24"/>
    </row>
    <row r="71" spans="1:30" ht="21.95" customHeight="1" x14ac:dyDescent="0.2">
      <c r="A71" s="5"/>
      <c r="B71" s="7"/>
      <c r="C71" s="7"/>
      <c r="D71" s="7"/>
      <c r="E71" s="7"/>
      <c r="P71" s="24"/>
      <c r="Q71" s="24"/>
      <c r="R71" s="24"/>
      <c r="S71" s="3"/>
      <c r="T71" s="3"/>
      <c r="U71" s="3"/>
      <c r="V71" s="3"/>
      <c r="W71" s="3"/>
      <c r="X71" s="3"/>
      <c r="Y71" s="3"/>
      <c r="Z71" s="3"/>
      <c r="AA71" s="3"/>
      <c r="AB71" s="3"/>
      <c r="AC71" s="24"/>
      <c r="AD71" s="24"/>
    </row>
    <row r="72" spans="1:30" ht="21.95" customHeight="1" x14ac:dyDescent="0.2">
      <c r="A72" s="5"/>
      <c r="B72" s="7"/>
      <c r="C72" s="7"/>
      <c r="D72" s="7"/>
      <c r="E72" s="7"/>
      <c r="P72" s="24"/>
      <c r="Q72" s="24"/>
      <c r="R72" s="24"/>
      <c r="S72" s="24"/>
      <c r="T72" s="24"/>
    </row>
    <row r="73" spans="1:30" ht="21.95" customHeight="1" x14ac:dyDescent="0.2">
      <c r="P73" s="24"/>
      <c r="Q73" s="24"/>
      <c r="R73" s="24"/>
      <c r="S73" s="24"/>
      <c r="T73" s="24"/>
    </row>
    <row r="74" spans="1:30" ht="21.95" customHeight="1" x14ac:dyDescent="0.2">
      <c r="P74" s="24"/>
      <c r="Q74" s="24"/>
      <c r="R74" s="24"/>
      <c r="S74" s="24"/>
      <c r="T74" s="24"/>
    </row>
    <row r="75" spans="1:30" ht="21.95" customHeight="1" x14ac:dyDescent="0.2">
      <c r="P75" s="24"/>
      <c r="Q75" s="24"/>
      <c r="R75" s="24"/>
      <c r="S75" s="24"/>
      <c r="T75" s="24"/>
    </row>
    <row r="76" spans="1:30" ht="21.95" customHeight="1" x14ac:dyDescent="0.2">
      <c r="P76" s="24"/>
      <c r="Q76" s="24"/>
      <c r="R76" s="24"/>
      <c r="S76" s="24"/>
      <c r="T76" s="24"/>
    </row>
    <row r="77" spans="1:30" ht="21.95" customHeight="1" x14ac:dyDescent="0.2">
      <c r="P77" s="24"/>
      <c r="Q77" s="24"/>
      <c r="R77" s="24"/>
      <c r="S77" s="24"/>
      <c r="T77" s="24"/>
    </row>
    <row r="78" spans="1:30" ht="21.95" customHeight="1" x14ac:dyDescent="0.2">
      <c r="P78" s="24"/>
      <c r="Q78" s="24"/>
      <c r="R78" s="24"/>
      <c r="S78" s="24"/>
      <c r="T78" s="24"/>
    </row>
    <row r="79" spans="1:30" ht="21.95" customHeight="1" x14ac:dyDescent="0.2">
      <c r="P79" s="24"/>
      <c r="Q79" s="24"/>
      <c r="R79" s="24"/>
      <c r="S79" s="24"/>
      <c r="T79" s="24"/>
    </row>
    <row r="80" spans="1:30" ht="21.95" customHeight="1" x14ac:dyDescent="0.2">
      <c r="P80" s="24"/>
      <c r="Q80" s="24"/>
      <c r="R80" s="24"/>
      <c r="S80" s="24"/>
      <c r="T80" s="24"/>
    </row>
    <row r="81" spans="16:20" ht="21.95" customHeight="1" x14ac:dyDescent="0.2">
      <c r="P81" s="24"/>
      <c r="Q81" s="24"/>
      <c r="R81" s="24"/>
      <c r="S81" s="24"/>
      <c r="T81" s="24"/>
    </row>
    <row r="82" spans="16:20" ht="21.95" customHeight="1" x14ac:dyDescent="0.2">
      <c r="P82" s="24"/>
      <c r="Q82" s="24"/>
      <c r="R82" s="24"/>
      <c r="S82" s="24"/>
      <c r="T82" s="24"/>
    </row>
    <row r="83" spans="16:20" ht="21.95" customHeight="1" x14ac:dyDescent="0.2">
      <c r="P83" s="25"/>
      <c r="Q83" s="25"/>
      <c r="R83" s="25"/>
      <c r="S83" s="26"/>
      <c r="T83" s="26"/>
    </row>
    <row r="84" spans="16:20" ht="21.95" customHeight="1" x14ac:dyDescent="0.2">
      <c r="P84" s="25"/>
      <c r="Q84" s="25"/>
      <c r="R84" s="25"/>
      <c r="S84" s="26"/>
      <c r="T84" s="26"/>
    </row>
    <row r="85" spans="16:20" ht="21.95" customHeight="1" x14ac:dyDescent="0.2">
      <c r="P85" s="25"/>
      <c r="Q85" s="25"/>
      <c r="R85" s="25"/>
      <c r="S85" s="26"/>
      <c r="T85" s="26"/>
    </row>
    <row r="86" spans="16:20" ht="21.95" customHeight="1" x14ac:dyDescent="0.2">
      <c r="P86" s="25"/>
      <c r="Q86" s="25"/>
      <c r="R86" s="25"/>
      <c r="S86" s="26"/>
      <c r="T86" s="26"/>
    </row>
    <row r="87" spans="16:20" ht="21.95" customHeight="1" x14ac:dyDescent="0.2">
      <c r="P87" s="25"/>
      <c r="Q87" s="25"/>
      <c r="R87" s="25"/>
      <c r="S87" s="26"/>
      <c r="T87" s="26"/>
    </row>
    <row r="88" spans="16:20" ht="21.95" customHeight="1" x14ac:dyDescent="0.2">
      <c r="P88" s="25"/>
      <c r="Q88" s="25"/>
      <c r="R88" s="25"/>
      <c r="S88" s="26"/>
      <c r="T88" s="26"/>
    </row>
    <row r="89" spans="16:20" ht="21.95" customHeight="1" x14ac:dyDescent="0.2">
      <c r="P89" s="25"/>
      <c r="Q89" s="25"/>
      <c r="R89" s="25"/>
      <c r="S89" s="26"/>
      <c r="T89" s="26"/>
    </row>
  </sheetData>
  <mergeCells count="20">
    <mergeCell ref="B45:E45"/>
    <mergeCell ref="B56:E56"/>
    <mergeCell ref="A4:A5"/>
    <mergeCell ref="B4:E5"/>
    <mergeCell ref="B51:E51"/>
    <mergeCell ref="B52:E52"/>
    <mergeCell ref="B53:E53"/>
    <mergeCell ref="B54:E54"/>
    <mergeCell ref="B55:E55"/>
    <mergeCell ref="B46:E46"/>
    <mergeCell ref="B47:E47"/>
    <mergeCell ref="B48:E48"/>
    <mergeCell ref="B49:E49"/>
    <mergeCell ref="B50:E50"/>
    <mergeCell ref="S2:AE2"/>
    <mergeCell ref="F2:R2"/>
    <mergeCell ref="S3:AD3"/>
    <mergeCell ref="F3:R3"/>
    <mergeCell ref="F4:R4"/>
    <mergeCell ref="S4:AE4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Final-2023</vt:lpstr>
      <vt:lpstr>'Final-2023'!Print_Titles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Windows User</cp:lastModifiedBy>
  <cp:lastPrinted>2024-09-25T03:56:10Z</cp:lastPrinted>
  <dcterms:created xsi:type="dcterms:W3CDTF">2011-12-19T07:50:24Z</dcterms:created>
  <dcterms:modified xsi:type="dcterms:W3CDTF">2024-12-11T04:51:52Z</dcterms:modified>
</cp:coreProperties>
</file>