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<sst xmlns="http://schemas.openxmlformats.org/spreadsheetml/2006/main" count="221" uniqueCount="86">
  <si>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</si>
  <si>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</si>
  <si>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</si>
  <si>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</si>
  <si>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</si>
  <si>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</si>
  <si>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</si>
  <si>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</si>
  <si>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</si>
  <si>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</si>
  <si>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</si>
  <si>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</si>
  <si>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</si>
  <si>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</si>
  <si>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</si>
  <si>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</si>
  <si>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</si>
  <si>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</si>
  <si>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</si>
  <si>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</si>
  <si>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</si>
  <si>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</si>
  <si>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</si>
  <si>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</si>
  <si>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</si>
  <si>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</si>
  <si>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</si>
  <si>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</si>
  <si>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</si>
  <si>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</si>
  <si>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</si>
  <si>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</si>
  <si>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</si>
  <si>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</si>
  <si>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</si>
  <si>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</si>
  <si>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</si>
  <si>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</si>
  <si>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</si>
  <si>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</si>
  <si>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</si>
  <si>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</si>
  <si>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</si>
  <si>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</si>
  <si>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</si>
  <si>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</si>
  <si>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</si>
  <si>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</si>
  <si>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</si>
  <si>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</si>
  <si>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</si>
  <si>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</si>
  <si>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</si>
  <si>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</si>
  <si>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</si>
  <si>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</si>
  <si>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</si>
  <si>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</si>
  <si>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</si>
  <si>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</si>
  <si>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</si>
  <si>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</si>
  <si>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</si>
  <si>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</si>
  <si>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</si>
  <si>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</si>
  <si>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</si>
  <si>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</si>
  <si>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</si>
  <si>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</si>
  <si>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</si>
  <si>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</si>
  <si>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৪।</t>
  </si>
  <si>
    <t xml:space="preserve">আদা, বেগুন,পেঁয়াজ, পাম </t>
  </si>
  <si>
    <t xml:space="preserve">৩। </t>
  </si>
  <si>
    <t>1। আটা প্যাকেট</t>
  </si>
  <si>
    <t>পটল,মুরগী দেশী/ব্রয়লার, রুই/কাতলা মাছ</t>
  </si>
  <si>
    <t>কাঁচামরিচ,আটা খোলা</t>
  </si>
  <si>
    <t>স্মারক নম্বর:12.00.5500.700.16.002.18-884</t>
  </si>
  <si>
    <t>তারিখঃ 13/10/2021 খ্রিঃ।</t>
  </si>
  <si>
    <t>13-10-2021</t>
  </si>
  <si>
    <t>13-09-2021</t>
  </si>
  <si>
    <t>13-10-2020</t>
  </si>
  <si>
    <t>মুগ ডাল,কাঁচাপেপে,রসুন</t>
  </si>
  <si>
    <t>মসুর ডাল, চিনি</t>
  </si>
  <si>
    <t>২।  চাল,মুরগী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</si>
</sst>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A55" sqref="A55:B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78</v>
      </c>
      <c r="B6" s="72"/>
      <c r="C6" s="72"/>
      <c r="D6" s="72"/>
      <c r="E6" s="72"/>
      <c r="F6" s="72"/>
      <c r="H6" s="52"/>
      <c r="I6" s="36"/>
      <c r="J6" s="70" t="s">
        <v>79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80</v>
      </c>
      <c r="E10" s="78"/>
      <c r="F10" s="79"/>
      <c r="G10" s="80" t="s">
        <v>81</v>
      </c>
      <c r="H10" s="81"/>
      <c r="I10" s="82"/>
      <c r="J10" s="76"/>
      <c r="K10" s="83" t="s">
        <v>82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54</v>
      </c>
      <c r="E11" s="51" t="s">
        <v>10</v>
      </c>
      <c r="F11" s="34">
        <v>56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-6.7796610169491522</v>
      </c>
      <c r="K11" s="34">
        <v>56</v>
      </c>
      <c r="L11" s="51" t="s">
        <v>10</v>
      </c>
      <c r="M11" s="34">
        <v>57</v>
      </c>
      <c r="N11" s="38">
        <f t="shared" ref="N11:N12" si="1">((D11+F11)/2-(K11+M11)/2)/((K11+M11)/2)*100</f>
        <v>-2.6548672566371683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53</v>
      </c>
      <c r="E12" s="51" t="s">
        <v>10</v>
      </c>
      <c r="F12" s="34">
        <v>54</v>
      </c>
      <c r="G12" s="57">
        <v>54</v>
      </c>
      <c r="H12" s="51" t="s">
        <v>10</v>
      </c>
      <c r="I12" s="58">
        <v>55</v>
      </c>
      <c r="J12" s="37">
        <f t="shared" si="0"/>
        <v>-1.834862385321101</v>
      </c>
      <c r="K12" s="34">
        <v>56</v>
      </c>
      <c r="L12" s="51" t="s">
        <v>10</v>
      </c>
      <c r="M12" s="34">
        <v>57</v>
      </c>
      <c r="N12" s="37">
        <f t="shared" si="1"/>
        <v>-5.3097345132743365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-3.9215686274509802</v>
      </c>
      <c r="K13" s="34">
        <v>50</v>
      </c>
      <c r="L13" s="51" t="s">
        <v>10</v>
      </c>
      <c r="M13" s="34">
        <v>54</v>
      </c>
      <c r="N13" s="37">
        <f t="shared" ref="N13:N45" si="3">((D13+F13)/2-(K13+M13)/2)/((K13+M13)/2)*100</f>
        <v>-5.7692307692307692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42</v>
      </c>
      <c r="L14" s="51" t="s">
        <v>10</v>
      </c>
      <c r="M14" s="34">
        <v>43</v>
      </c>
      <c r="N14" s="37">
        <f t="shared" si="3"/>
        <v>-7.0588235294117645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34</v>
      </c>
      <c r="G15" s="57">
        <v>33</v>
      </c>
      <c r="H15" s="51" t="s">
        <v>10</v>
      </c>
      <c r="I15" s="58">
        <v>35</v>
      </c>
      <c r="J15" s="37">
        <f t="shared" si="2"/>
        <v>-2.9411764705882351</v>
      </c>
      <c r="K15" s="34">
        <v>30</v>
      </c>
      <c r="L15" s="51" t="s">
        <v>10</v>
      </c>
      <c r="M15" s="34">
        <v>34</v>
      </c>
      <c r="N15" s="37">
        <f t="shared" si="3"/>
        <v>3.125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5.0847457627118651</v>
      </c>
      <c r="K16" s="34">
        <v>26</v>
      </c>
      <c r="L16" s="51" t="s">
        <v>10</v>
      </c>
      <c r="M16" s="34">
        <v>27</v>
      </c>
      <c r="N16" s="37">
        <f t="shared" si="3"/>
        <v>16.981132075471699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150</v>
      </c>
      <c r="G20" s="57">
        <v>136</v>
      </c>
      <c r="H20" s="51" t="s">
        <v>10</v>
      </c>
      <c r="I20" s="58">
        <v>144</v>
      </c>
      <c r="J20" s="37">
        <f t="shared" si="2"/>
        <v>6.4285714285714279</v>
      </c>
      <c r="K20" s="34">
        <v>88</v>
      </c>
      <c r="L20" s="51" t="s">
        <v>10</v>
      </c>
      <c r="M20" s="34">
        <v>90</v>
      </c>
      <c r="N20" s="37">
        <f t="shared" si="3"/>
        <v>67.415730337078656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>
        <f>-F19</f>
        <v>-76</v>
      </c>
      <c r="F21" s="34">
        <v>140</v>
      </c>
      <c r="G21" s="57">
        <v>126</v>
      </c>
      <c r="H21" s="51" t="s">
        <v>10</v>
      </c>
      <c r="I21" s="58">
        <v>130</v>
      </c>
      <c r="J21" s="37">
        <f t="shared" si="2"/>
        <v>7.421875</v>
      </c>
      <c r="K21" s="34">
        <v>78</v>
      </c>
      <c r="L21" s="51" t="s">
        <v>10</v>
      </c>
      <c r="M21" s="34">
        <v>80</v>
      </c>
      <c r="N21" s="37">
        <f t="shared" si="3"/>
        <v>74.050632911392398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715</v>
      </c>
      <c r="E22" s="51" t="s">
        <v>10</v>
      </c>
      <c r="F22" s="34">
        <v>725</v>
      </c>
      <c r="G22" s="57">
        <v>650</v>
      </c>
      <c r="H22" s="51" t="s">
        <v>10</v>
      </c>
      <c r="I22" s="58">
        <v>660</v>
      </c>
      <c r="J22" s="37">
        <f>AVERAGE(J11:J21)</f>
        <v>8.3634971131507072E-2</v>
      </c>
      <c r="K22" s="34">
        <v>470</v>
      </c>
      <c r="L22" s="51" t="s">
        <v>10</v>
      </c>
      <c r="M22" s="34">
        <v>490</v>
      </c>
      <c r="N22" s="37">
        <f t="shared" si="3"/>
        <v>50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60</v>
      </c>
      <c r="E23" s="51" t="s">
        <v>10</v>
      </c>
      <c r="F23" s="34">
        <v>65</v>
      </c>
      <c r="G23" s="57">
        <v>38</v>
      </c>
      <c r="H23" s="51" t="s">
        <v>10</v>
      </c>
      <c r="I23" s="58">
        <v>40</v>
      </c>
      <c r="J23" s="37">
        <f t="shared" si="2"/>
        <v>60.256410256410255</v>
      </c>
      <c r="K23" s="34">
        <v>90</v>
      </c>
      <c r="L23" s="51" t="s">
        <v>10</v>
      </c>
      <c r="M23" s="34">
        <v>95</v>
      </c>
      <c r="N23" s="37">
        <f t="shared" si="3"/>
        <v>-32.432432432432435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52</v>
      </c>
      <c r="E24" s="51">
        <v>0</v>
      </c>
      <c r="F24" s="34">
        <v>55</v>
      </c>
      <c r="G24" s="57">
        <v>36</v>
      </c>
      <c r="H24" s="51" t="s">
        <v>10</v>
      </c>
      <c r="I24" s="58">
        <v>38</v>
      </c>
      <c r="J24" s="37">
        <f t="shared" si="2"/>
        <v>44.594594594594597</v>
      </c>
      <c r="K24" s="34">
        <v>75</v>
      </c>
      <c r="L24" s="51" t="s">
        <v>10</v>
      </c>
      <c r="M24" s="34">
        <v>80</v>
      </c>
      <c r="N24" s="37">
        <f t="shared" si="3"/>
        <v>-30.967741935483872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62</v>
      </c>
      <c r="G25" s="57">
        <v>55</v>
      </c>
      <c r="H25" s="51" t="s">
        <v>10</v>
      </c>
      <c r="I25" s="58">
        <v>60</v>
      </c>
      <c r="J25" s="37">
        <f t="shared" si="2"/>
        <v>6.0869565217391308</v>
      </c>
      <c r="K25" s="34">
        <v>105</v>
      </c>
      <c r="L25" s="51" t="s">
        <v>10</v>
      </c>
      <c r="M25" s="34">
        <v>110</v>
      </c>
      <c r="N25" s="37">
        <f t="shared" si="3"/>
        <v>-43.255813953488371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95</v>
      </c>
      <c r="L26" s="51" t="s">
        <v>10</v>
      </c>
      <c r="M26" s="34">
        <v>105</v>
      </c>
      <c r="N26" s="37">
        <f t="shared" si="3"/>
        <v>7.5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105</v>
      </c>
      <c r="G27" s="57">
        <v>95</v>
      </c>
      <c r="H27" s="51" t="s">
        <v>10</v>
      </c>
      <c r="I27" s="58">
        <v>100</v>
      </c>
      <c r="J27" s="37">
        <f t="shared" si="2"/>
        <v>5.1282051282051277</v>
      </c>
      <c r="K27" s="34">
        <v>100</v>
      </c>
      <c r="L27" s="51" t="s">
        <v>10</v>
      </c>
      <c r="M27" s="34">
        <v>170</v>
      </c>
      <c r="N27" s="37">
        <f t="shared" si="3"/>
        <v>-24.074074074074073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14</v>
      </c>
      <c r="H28" s="51" t="s">
        <v>10</v>
      </c>
      <c r="I28" s="58">
        <v>16</v>
      </c>
      <c r="J28" s="37">
        <f t="shared" si="2"/>
        <v>13.333333333333334</v>
      </c>
      <c r="K28" s="34">
        <v>40</v>
      </c>
      <c r="L28" s="51" t="s">
        <v>10</v>
      </c>
      <c r="M28" s="34">
        <v>42</v>
      </c>
      <c r="N28" s="37">
        <f t="shared" si="3"/>
        <v>-58.536585365853654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40</v>
      </c>
      <c r="G29" s="57">
        <v>20</v>
      </c>
      <c r="H29" s="51" t="s">
        <v>10</v>
      </c>
      <c r="I29" s="58">
        <v>35</v>
      </c>
      <c r="J29" s="37">
        <f t="shared" si="2"/>
        <v>27.27272727272727</v>
      </c>
      <c r="K29" s="34">
        <v>34</v>
      </c>
      <c r="L29" s="51" t="s">
        <v>10</v>
      </c>
      <c r="M29" s="34">
        <v>36</v>
      </c>
      <c r="N29" s="37">
        <f t="shared" si="3"/>
        <v>0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14</v>
      </c>
      <c r="H30" s="51" t="s">
        <v>10</v>
      </c>
      <c r="I30" s="58">
        <v>15</v>
      </c>
      <c r="J30" s="37">
        <f t="shared" si="2"/>
        <v>3.4482758620689653</v>
      </c>
      <c r="K30" s="34">
        <v>25</v>
      </c>
      <c r="L30" s="51" t="s">
        <v>10</v>
      </c>
      <c r="M30" s="34">
        <v>28</v>
      </c>
      <c r="N30" s="37">
        <f t="shared" si="3"/>
        <v>-43.39622641509434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20</v>
      </c>
      <c r="L31" s="51" t="s">
        <v>10</v>
      </c>
      <c r="M31" s="34">
        <v>22</v>
      </c>
      <c r="N31" s="37">
        <f t="shared" si="3"/>
        <v>-9.5238095238095237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30</v>
      </c>
      <c r="H32" s="51" t="s">
        <v>10</v>
      </c>
      <c r="I32" s="58">
        <v>32</v>
      </c>
      <c r="J32" s="37">
        <f t="shared" si="2"/>
        <v>0</v>
      </c>
      <c r="K32" s="34">
        <v>38</v>
      </c>
      <c r="L32" s="51" t="s">
        <v>10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80</v>
      </c>
      <c r="E33" s="51" t="s">
        <v>10</v>
      </c>
      <c r="F33" s="34">
        <v>90</v>
      </c>
      <c r="G33" s="57">
        <v>70</v>
      </c>
      <c r="H33" s="51" t="s">
        <v>10</v>
      </c>
      <c r="I33" s="58">
        <v>80</v>
      </c>
      <c r="J33" s="37">
        <f t="shared" si="2"/>
        <v>13.333333333333334</v>
      </c>
      <c r="K33" s="34">
        <v>140</v>
      </c>
      <c r="L33" s="51" t="s">
        <v>10</v>
      </c>
      <c r="M33" s="34">
        <v>150</v>
      </c>
      <c r="N33" s="37">
        <f t="shared" si="3"/>
        <v>-41.379310344827587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300</v>
      </c>
      <c r="J34" s="37">
        <f t="shared" si="2"/>
        <v>3.5714285714285712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370</v>
      </c>
      <c r="E39" s="51" t="s">
        <v>10</v>
      </c>
      <c r="F39" s="34">
        <v>390</v>
      </c>
      <c r="G39" s="57">
        <v>400</v>
      </c>
      <c r="H39" s="51" t="s">
        <v>10</v>
      </c>
      <c r="I39" s="58">
        <v>410</v>
      </c>
      <c r="J39" s="37">
        <f t="shared" si="2"/>
        <v>-6.1728395061728394</v>
      </c>
      <c r="K39" s="34">
        <v>340</v>
      </c>
      <c r="L39" s="51" t="s">
        <v>10</v>
      </c>
      <c r="M39" s="34">
        <v>350</v>
      </c>
      <c r="N39" s="37">
        <f t="shared" si="3"/>
        <v>10.144927536231885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150</v>
      </c>
      <c r="E41" s="51" t="s">
        <v>10</v>
      </c>
      <c r="F41" s="34">
        <v>155</v>
      </c>
      <c r="G41" s="57">
        <v>140</v>
      </c>
      <c r="H41" s="51" t="s">
        <v>10</v>
      </c>
      <c r="I41" s="58">
        <v>145</v>
      </c>
      <c r="J41" s="37">
        <f t="shared" si="2"/>
        <v>7.0175438596491224</v>
      </c>
      <c r="K41" s="34">
        <v>110</v>
      </c>
      <c r="L41" s="51" t="s">
        <v>10</v>
      </c>
      <c r="M41" s="34">
        <v>115</v>
      </c>
      <c r="N41" s="37">
        <f t="shared" si="3"/>
        <v>35.555555555555557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34</v>
      </c>
      <c r="L43" s="51" t="s">
        <v>10</v>
      </c>
      <c r="M43" s="34">
        <v>36</v>
      </c>
      <c r="N43" s="37">
        <f t="shared" si="3"/>
        <v>-5.7142857142857144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80</v>
      </c>
      <c r="E44" s="51" t="s">
        <v>10</v>
      </c>
      <c r="F44" s="34">
        <v>85</v>
      </c>
      <c r="G44" s="57">
        <v>78</v>
      </c>
      <c r="H44" s="51" t="s">
        <v>10</v>
      </c>
      <c r="I44" s="58">
        <v>80</v>
      </c>
      <c r="J44" s="37">
        <f t="shared" si="2"/>
        <v>4.4303797468354427</v>
      </c>
      <c r="K44" s="34">
        <v>58</v>
      </c>
      <c r="L44" s="51" t="s">
        <v>10</v>
      </c>
      <c r="M44" s="34">
        <v>60</v>
      </c>
      <c r="N44" s="37">
        <f t="shared" si="3"/>
        <v>39.83050847457627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75</v>
      </c>
      <c r="B54" s="123"/>
      <c r="C54" s="107"/>
      <c r="D54" s="108"/>
      <c r="E54" s="108"/>
      <c r="F54" s="109"/>
      <c r="G54" s="120" t="s">
        <v>77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85</v>
      </c>
      <c r="B55" s="106"/>
      <c r="C55" s="107"/>
      <c r="D55" s="108"/>
      <c r="E55" s="108"/>
      <c r="F55" s="109"/>
      <c r="G55" s="120" t="s">
        <v>84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74</v>
      </c>
      <c r="B56" s="106"/>
      <c r="C56" s="107"/>
      <c r="D56" s="108"/>
      <c r="E56" s="108"/>
      <c r="F56" s="109"/>
      <c r="G56" s="120" t="s">
        <v>73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83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71</v>
      </c>
      <c r="B58" s="104"/>
      <c r="C58" s="86"/>
      <c r="D58" s="87"/>
      <c r="E58" s="87"/>
      <c r="F58" s="88"/>
      <c r="G58" s="113" t="s">
        <v>76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2021-10-07T07:54:16Z</cp:lastPrinted>
  <dcterms:created xsi:type="dcterms:W3CDTF">2020-07-12T06:32:53Z</dcterms:created>
  <dcterms:modified xsi:type="dcterms:W3CDTF">2021-10-13T07:11:19Z</dcterms:modified>
</cp:coreProperties>
</file>