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730" windowHeight="11760"/>
  </bookViews>
  <sheets>
    <sheet name="Input Production cost" sheetId="24" r:id="rId1"/>
    <sheet name="Price expansion" sheetId="20" r:id="rId2"/>
  </sheets>
  <definedNames>
    <definedName name="_xlnm.Print_Titles" localSheetId="0">'Input Production cost'!$A:$B,'Input Production cost'!$1:$1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Z30" i="24" l="1"/>
  <c r="BU30" i="24"/>
  <c r="BP30" i="24"/>
  <c r="BK30" i="24"/>
  <c r="BF30" i="24"/>
  <c r="BA30" i="24"/>
  <c r="AV30" i="24"/>
  <c r="AQ30" i="24"/>
  <c r="AL30" i="24"/>
  <c r="AG30" i="24"/>
  <c r="AB30" i="24"/>
  <c r="W30" i="24"/>
  <c r="R30" i="24"/>
  <c r="M30" i="24"/>
  <c r="H30" i="24"/>
  <c r="C30" i="24"/>
  <c r="BZ16" i="24" l="1"/>
  <c r="BU16" i="24"/>
  <c r="BP16" i="24"/>
  <c r="BK16" i="24"/>
  <c r="BF16" i="24"/>
  <c r="BA16" i="24"/>
  <c r="AV16" i="24"/>
  <c r="AQ16" i="24"/>
  <c r="AL16" i="24"/>
  <c r="AG16" i="24"/>
  <c r="AB16" i="24"/>
  <c r="W16" i="24"/>
  <c r="R16" i="24"/>
  <c r="M16" i="24"/>
  <c r="H16" i="24"/>
  <c r="C16" i="24" l="1"/>
  <c r="CB21" i="24" l="1"/>
  <c r="CD21" i="24" s="1"/>
  <c r="CD19" i="24"/>
  <c r="BW21" i="24"/>
  <c r="BY21" i="24" s="1"/>
  <c r="BY19" i="24"/>
  <c r="BR21" i="24"/>
  <c r="BT21" i="24" s="1"/>
  <c r="BT19" i="24"/>
  <c r="BM21" i="24"/>
  <c r="BO21" i="24" s="1"/>
  <c r="BO19" i="24"/>
  <c r="BH21" i="24"/>
  <c r="BJ21" i="24" s="1"/>
  <c r="BJ19" i="24"/>
  <c r="BC21" i="24"/>
  <c r="BE21" i="24" s="1"/>
  <c r="BE19" i="24"/>
  <c r="AX21" i="24"/>
  <c r="AZ21" i="24" s="1"/>
  <c r="AZ19" i="24"/>
  <c r="AS21" i="24"/>
  <c r="AU21" i="24" s="1"/>
  <c r="AU19" i="24"/>
  <c r="AN21" i="24"/>
  <c r="AP21" i="24" s="1"/>
  <c r="AP19" i="24"/>
  <c r="AI21" i="24"/>
  <c r="AK21" i="24" s="1"/>
  <c r="AK19" i="24"/>
  <c r="AD21" i="24"/>
  <c r="AF21" i="24" s="1"/>
  <c r="AF19" i="24"/>
  <c r="Y21" i="24"/>
  <c r="AA21" i="24" s="1"/>
  <c r="AA19" i="24"/>
  <c r="T21" i="24"/>
  <c r="V21" i="24" s="1"/>
  <c r="V19" i="24"/>
  <c r="O21" i="24"/>
  <c r="Q21" i="24" s="1"/>
  <c r="Q19" i="24"/>
  <c r="J21" i="24"/>
  <c r="L21" i="24" s="1"/>
  <c r="L19" i="24"/>
  <c r="E21" i="24"/>
  <c r="G21" i="24" s="1"/>
  <c r="I11" i="20" l="1"/>
  <c r="J12" i="20" s="1"/>
  <c r="J9" i="20"/>
  <c r="K9" i="20" s="1"/>
  <c r="L9" i="20" s="1"/>
  <c r="BZ40" i="24"/>
  <c r="BZ42" i="24" s="1"/>
  <c r="BU40" i="24"/>
  <c r="BU42" i="24" s="1"/>
  <c r="BP40" i="24"/>
  <c r="BP42" i="24" s="1"/>
  <c r="BK40" i="24"/>
  <c r="BK42" i="24" s="1"/>
  <c r="BF40" i="24"/>
  <c r="BF42" i="24" s="1"/>
  <c r="BA40" i="24"/>
  <c r="BA42" i="24" s="1"/>
  <c r="AV40" i="24"/>
  <c r="AV42" i="24" s="1"/>
  <c r="AQ40" i="24"/>
  <c r="AQ42" i="24" s="1"/>
  <c r="AL40" i="24"/>
  <c r="AL42" i="24" s="1"/>
  <c r="AG40" i="24"/>
  <c r="AG42" i="24" s="1"/>
  <c r="AB40" i="24"/>
  <c r="AB42" i="24" s="1"/>
  <c r="CD17" i="24"/>
  <c r="BY17" i="24"/>
  <c r="BT17" i="24"/>
  <c r="BO17" i="24"/>
  <c r="BJ17" i="24"/>
  <c r="BE17" i="24"/>
  <c r="AZ17" i="24"/>
  <c r="AU17" i="24"/>
  <c r="AP17" i="24"/>
  <c r="AK17" i="24"/>
  <c r="AF17" i="24"/>
  <c r="W40" i="24"/>
  <c r="W42" i="24" s="1"/>
  <c r="R40" i="24"/>
  <c r="R42" i="24" s="1"/>
  <c r="M40" i="24"/>
  <c r="M42" i="24" s="1"/>
  <c r="V17" i="24" l="1"/>
  <c r="R39" i="24" s="1"/>
  <c r="AV39" i="24"/>
  <c r="AV43" i="24" s="1"/>
  <c r="AA17" i="24"/>
  <c r="W39" i="24" s="1"/>
  <c r="BA39" i="24"/>
  <c r="BA41" i="24" s="1"/>
  <c r="Q17" i="24"/>
  <c r="M39" i="24" s="1"/>
  <c r="M41" i="24" s="1"/>
  <c r="I27" i="20"/>
  <c r="J28" i="20" s="1"/>
  <c r="K12" i="20"/>
  <c r="L12" i="20" s="1"/>
  <c r="BK39" i="24"/>
  <c r="BK41" i="24" s="1"/>
  <c r="AB39" i="24"/>
  <c r="AB41" i="24" s="1"/>
  <c r="BP39" i="24"/>
  <c r="BP41" i="24" s="1"/>
  <c r="AG39" i="24"/>
  <c r="BU39" i="24"/>
  <c r="BU41" i="24" s="1"/>
  <c r="AL39" i="24"/>
  <c r="AL41" i="24" s="1"/>
  <c r="BZ39" i="24"/>
  <c r="AQ39" i="24"/>
  <c r="AQ41" i="24" s="1"/>
  <c r="BF39" i="24"/>
  <c r="BF41" i="24" s="1"/>
  <c r="H40" i="24"/>
  <c r="H42" i="24" s="1"/>
  <c r="L17" i="24"/>
  <c r="C40" i="24"/>
  <c r="C42" i="24" s="1"/>
  <c r="G19" i="24"/>
  <c r="G17" i="24"/>
  <c r="AB43" i="24" l="1"/>
  <c r="BA43" i="24"/>
  <c r="AV41" i="24"/>
  <c r="W41" i="24"/>
  <c r="W43" i="24"/>
  <c r="R41" i="24"/>
  <c r="R43" i="24"/>
  <c r="M43" i="24"/>
  <c r="BF43" i="24"/>
  <c r="BK43" i="24"/>
  <c r="K28" i="20"/>
  <c r="L28" i="20" s="1"/>
  <c r="I42" i="20"/>
  <c r="J43" i="20" s="1"/>
  <c r="AG41" i="24"/>
  <c r="AG43" i="24"/>
  <c r="BZ41" i="24"/>
  <c r="BZ43" i="24"/>
  <c r="AL43" i="24"/>
  <c r="AQ43" i="24"/>
  <c r="BU43" i="24"/>
  <c r="BP43" i="24"/>
  <c r="H39" i="24"/>
  <c r="K44" i="20" l="1"/>
  <c r="L44" i="20" s="1"/>
  <c r="K43" i="20"/>
  <c r="L43" i="20" s="1"/>
  <c r="H41" i="24"/>
  <c r="H43" i="24"/>
  <c r="C39" i="24" l="1"/>
  <c r="C41" i="24" l="1"/>
  <c r="C43" i="24"/>
  <c r="D9" i="20"/>
  <c r="C11" i="20" s="1"/>
  <c r="D12" i="20" l="1"/>
  <c r="C27" i="20" s="1"/>
  <c r="E9" i="20"/>
  <c r="F9" i="20" s="1"/>
  <c r="E12" i="20" l="1"/>
  <c r="F12" i="20" s="1"/>
  <c r="D28" i="20"/>
  <c r="C42" i="20" l="1"/>
  <c r="D43" i="20" s="1"/>
  <c r="E28" i="20"/>
  <c r="F28" i="20" s="1"/>
  <c r="E43" i="20" l="1"/>
  <c r="F43" i="20" s="1"/>
  <c r="E44" i="20"/>
  <c r="F44" i="20" s="1"/>
</calcChain>
</file>

<file path=xl/sharedStrings.xml><?xml version="1.0" encoding="utf-8"?>
<sst xmlns="http://schemas.openxmlformats.org/spreadsheetml/2006/main" count="583" uniqueCount="138">
  <si>
    <t>ক্রঃ নং</t>
  </si>
  <si>
    <t>খরচের খাতসমূহ</t>
  </si>
  <si>
    <t>ফড়িযা/স্থানীয় পাইকারী ব্যবসায়ীর পণ্য স্থানীয় বাজার হতে সদর বাজার পর্যন্ত পরিবহণ/অন্যান্য ব্যয় (যদি থাকে)</t>
  </si>
  <si>
    <t>ফড়িযা/স্থানীয় পাইকারী ব্যবসায়ীর লাভ</t>
  </si>
  <si>
    <t xml:space="preserve">ট্রাক ভাড়া ব্যয় </t>
  </si>
  <si>
    <t xml:space="preserve">বস্তা/খাঁচা/ক্যারেট (একবার বহন যোগ্য) </t>
  </si>
  <si>
    <t xml:space="preserve">সেলাই/প্যাকেট </t>
  </si>
  <si>
    <t>খাবার বাবদ খরচ</t>
  </si>
  <si>
    <t>রাস্তার অন্যান্য খরচ</t>
  </si>
  <si>
    <t>ভ্যান, ট্রলি খরচ</t>
  </si>
  <si>
    <t>কয়েলি খরচ</t>
  </si>
  <si>
    <t>দৈনিক খরচ</t>
  </si>
  <si>
    <t>পঁচা নষ্ট/ঘাটতি</t>
  </si>
  <si>
    <t>ভিট ভাড়া</t>
  </si>
  <si>
    <t>বস্তা/খাঁচা/ক্যারেট</t>
  </si>
  <si>
    <t>লেবার/কুলি</t>
  </si>
  <si>
    <t>অন্যান্য চা/নাস্তা</t>
  </si>
  <si>
    <t>কয়েলি</t>
  </si>
  <si>
    <t>দোকান ভাড়া</t>
  </si>
  <si>
    <t>কর্মচারির বেতন</t>
  </si>
  <si>
    <t>ঘাটতি (পঁচা/নষ্ট)</t>
  </si>
  <si>
    <t>পানি/পরিচ্ছন্ন</t>
  </si>
  <si>
    <t>বিদ্যুৎ</t>
  </si>
  <si>
    <t>অর্থনৈতিক বিশ্লেষণ (লাভ-ক্ষতি)</t>
  </si>
  <si>
    <t>উৎপাদন জেলা হতে ভোক্তা পর্যন্ত মূল্য বিস্তৃতি উল্লেখ করা হলো।</t>
  </si>
  <si>
    <t>ফড়িযা/স্থানীয় ব্যবসায়ীর বিক্রয় মূল্য বা পরবর্তী ধাপের পাইকারী ব্যবসায়ীর ক্রয় মূল্য =</t>
  </si>
  <si>
    <t>টাকায়</t>
  </si>
  <si>
    <t>%</t>
  </si>
  <si>
    <t>লাভ বা মূল্য বিস্তৃতি</t>
  </si>
  <si>
    <t>আড়ৎদারী (ক্রেতা)</t>
  </si>
  <si>
    <t>আড়ৎদারী (বিক্রেতা)</t>
  </si>
  <si>
    <t>ট্রাক স্টেন্ড/পার্কিং খরচ</t>
  </si>
  <si>
    <t xml:space="preserve">মালামাল লোডিং </t>
  </si>
  <si>
    <t>পলি/জালি ব্যাগ</t>
  </si>
  <si>
    <t>খুচরা ব্যবসায়ীর বিক্রয় মূল্য বা ভোক্তার পর্যায়ে ক্রয় মূল্য =</t>
  </si>
  <si>
    <t>পাইকারী ব্যবসায়ীর বিক্রয় মূল্য বা পরবর্তী খুচরা ব্যবসায়ী ক্রয় মূল্য =</t>
  </si>
  <si>
    <t>কর্মকর্তার নাম:</t>
  </si>
  <si>
    <t>পদবী:</t>
  </si>
  <si>
    <t>অফিস:</t>
  </si>
  <si>
    <t>টেলিফোন অফিস:</t>
  </si>
  <si>
    <t>মোবাইল (ব্যক্তিগত)</t>
  </si>
  <si>
    <t>মূল্য বিস্তৃতির তথ্যঃ 1</t>
  </si>
  <si>
    <t>প্রতিষ্ঠান/ফার্মের নামঃ</t>
  </si>
  <si>
    <t>ঠিকানাঃ</t>
  </si>
  <si>
    <t>মালিক/উদ্যোক্তার নামঃ</t>
  </si>
  <si>
    <t>মোবাইল নম্বরঃ</t>
  </si>
  <si>
    <t xml:space="preserve"> এককালীন খরচের বিবরণঃ</t>
  </si>
  <si>
    <t>2।</t>
  </si>
  <si>
    <t>দিন</t>
  </si>
  <si>
    <t xml:space="preserve"> উৎপাদন খরচ</t>
  </si>
  <si>
    <t>উৎপাদকের পণ্য ফার্ম হতে স্থানীয় বাজার পর্যন্ত পরিবহণ/অন্যান্য ব্যয়  (যদি থাকে)</t>
  </si>
  <si>
    <t>আনলোড খরচ (ঢাকায়)</t>
  </si>
  <si>
    <t>পাইকারী ব্যবসায়ীর লাভ  (10%)</t>
  </si>
  <si>
    <t>পরিবহণ ব্যয় (ট্রাক/ভ্যান/পিক-আপ ভাড়া) ঢাকায়</t>
  </si>
  <si>
    <t>খুচরা ব্যবসায়ীর লাভ (15%)</t>
  </si>
  <si>
    <t>উৎপাদকের লাভ (15%)</t>
  </si>
  <si>
    <t>উৎপাদকের বিক্রয় মূল্য বা ফড়িয়া/স্থানীয় ব্যবসায়ীর ক্রয়মূল্য =</t>
  </si>
  <si>
    <t>উৎপাদক হতে ভোক্তা পর্যন্ত পণ্যের মূল্য বিস্তৃতি =</t>
  </si>
  <si>
    <t>প্রতি টি গড় খরচ (টাকায়)</t>
  </si>
  <si>
    <t>প্রতি টি গড়মূল্য (টাকা)</t>
  </si>
  <si>
    <t>টাকা</t>
  </si>
  <si>
    <t>তথ্য সংগ্রহকারী (কৃষি বিপণন অধিদপ্তর)</t>
  </si>
  <si>
    <t>1 কেজির মূল্য</t>
  </si>
  <si>
    <t>মুরগীর জাতঃ</t>
  </si>
  <si>
    <t>ব্যাচ ভিত্তিক খরচের বিবরণঃ</t>
  </si>
  <si>
    <t>জমি লিজ/শেড ভাড়া কত? (যদি ভাড়া নেওয়া হয়) (টাকায়)</t>
  </si>
  <si>
    <t>পানির পাম্প, বৈদ্যুতিক লাইন ও অন্যান্য সরঞ্জামাদি স্থাপন ব্যয়ঃ  (টাকায়)
( তার, বোর্ড, সুইচ, বাতি, পাখা ও অন্যান্য) (10 বছর মেয়াদী)</t>
  </si>
  <si>
    <t>অন্যান্য ব্যয়ঃ (যদি থাকে)</t>
  </si>
  <si>
    <t>মোট বাচ্চা (টি)</t>
  </si>
  <si>
    <t>মুরগির খাবার পাত্র, পানির পাত্র, চিক ফিডার, (ছোট ডিংগার পানি+খাবার), গাডার +ব্রোডার +প্রি হিটিং বাতি (সম্পূর্ণ ব্যাচ এর জন্য)</t>
  </si>
  <si>
    <t>কর্মচারী বেতন/লেবার খরচ:  (1 ব্যাচ এর জন্য)</t>
  </si>
  <si>
    <t>অন্যান্য খরচ (যদি থাকে): (1 ব্যাচ এর জন্য)</t>
  </si>
  <si>
    <t>1।</t>
  </si>
  <si>
    <t>জেলার নামঃ</t>
  </si>
  <si>
    <t>মুরগীর বাচ্চা যে হ্যাচারী/কোম্পানী হতে ক্রয় করা হয়েছে তার নামঃ</t>
  </si>
  <si>
    <t>মুরগীর খাদ্য যে হ্যাচারী/কোম্পানী হতে ক্রয় করা হয়েছে তার নামঃ</t>
  </si>
  <si>
    <t>খামারীর মতামতঃ</t>
  </si>
  <si>
    <t>তথ্য সংগ্রহকারীর মতামতঃ</t>
  </si>
  <si>
    <t>1</t>
  </si>
  <si>
    <t>2</t>
  </si>
  <si>
    <t>3</t>
  </si>
  <si>
    <t>4</t>
  </si>
  <si>
    <t>5</t>
  </si>
  <si>
    <t>8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</si>
  <si>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</si>
  <si>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</si>
  <si>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</si>
  <si>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</si>
  <si>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</si>
  <si>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</si>
  <si>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</si>
  <si>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</si>
  <si>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</si>
  <si>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</si>
  <si>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মুরগী বিক্রির সময় 01(এক)টি মুরগীর কত ওজন ছিল? (কেজি)</t>
  </si>
  <si>
    <t>সর্বমোট উৎপাদন খরচঃ টাকায় (7+18)=</t>
  </si>
  <si>
    <r>
      <t>মোট উৎপাদনের পরিমাণঃ (19</t>
    </r>
    <r>
      <rPr>
        <b/>
        <sz val="13"/>
        <color theme="1"/>
        <rFont val="Calibri"/>
        <family val="2"/>
      </rPr>
      <t>×</t>
    </r>
    <r>
      <rPr>
        <b/>
        <sz val="13"/>
        <color theme="1"/>
        <rFont val="NikoshBAN"/>
      </rPr>
      <t>20) (কেজি) =</t>
    </r>
  </si>
  <si>
    <t>1 কেজি মুরগী উৎপাদন খরচ (টাকায়) (22÷23) =</t>
  </si>
  <si>
    <t>মুরগীর বাচ্চা ও খাদ্য উৎপাদনকারী কোম্পানীর নামঃ</t>
  </si>
  <si>
    <t>6</t>
  </si>
  <si>
    <t>বিষয়ঃ ব্রয়লার/সোনালী মুরগীর মূল্য বিস্তৃতি নির্ণয়</t>
  </si>
  <si>
    <t>আধা-পাকা ঘর নির্মাণ ব্যয়ঃ (সর্বসাকুল্যে) (টাকায়)</t>
  </si>
  <si>
    <t>এক ব্যাচ মুরগী পালনে এককালীন (Fixed) খরচ:</t>
  </si>
  <si>
    <t>1 ব্যাচ পালনে প্রয়োজনীয় সময়</t>
  </si>
  <si>
    <t>1টি বাচ্চার মূল্য</t>
  </si>
  <si>
    <t>1 ব্যাচে খাদ্য প্রয়োজন (বস্তা)</t>
  </si>
  <si>
    <t xml:space="preserve"> মোট খাদ্য লাগে (কেজি)</t>
  </si>
  <si>
    <t>মোট খরচঃ (এককালীন 20 বছর মেয়াদী= 7,300 দিন) (1+2+3+4+5) =</t>
  </si>
  <si>
    <r>
      <rPr>
        <b/>
        <sz val="14"/>
        <color theme="1"/>
        <rFont val="NikoshBAN"/>
      </rPr>
      <t xml:space="preserve">01 দিন বয়সের এ গ্রেড বাচ্চা ক্রয় খরচ:
</t>
    </r>
    <r>
      <rPr>
        <sz val="14"/>
        <color theme="1"/>
        <rFont val="NikoshBAN"/>
      </rPr>
      <t xml:space="preserve"> (1 ব্যাচ= 1,000টি)  (টাকায়)</t>
    </r>
  </si>
  <si>
    <r>
      <rPr>
        <b/>
        <sz val="13"/>
        <color theme="1"/>
        <rFont val="NikoshBAN"/>
      </rPr>
      <t>01 দিন বয়স থেকে বিক্রি পর্যন্ত খাদ্য খরচ:</t>
    </r>
    <r>
      <rPr>
        <sz val="13"/>
        <color theme="1"/>
        <rFont val="NikoshBAN"/>
      </rPr>
      <t xml:space="preserve">
 (1বস্তা = 50 কেজি)</t>
    </r>
  </si>
  <si>
    <t xml:space="preserve">ঔষধ (টিকা/ভেকসিন) ক্রয় এবং ডাঃ খরচ:
</t>
  </si>
  <si>
    <r>
      <rPr>
        <b/>
        <sz val="13"/>
        <color theme="1"/>
        <rFont val="NikoshBAN"/>
      </rPr>
      <t>(শেড ক্লিনিং) জীবাণু-নাশক ঔষধ ক্রয় খরচ:</t>
    </r>
    <r>
      <rPr>
        <sz val="13"/>
        <color theme="1"/>
        <rFont val="NikoshBAN"/>
      </rPr>
      <t xml:space="preserve">
(সম্পূর্ণ ব্যাচ এর জন্য) চুন, ফরমালিল, ব্লিচিং, পটাশ, ভাইরোসিট, হুইল ডিটারজেন প্রয়োগ।</t>
    </r>
  </si>
  <si>
    <r>
      <rPr>
        <b/>
        <sz val="13"/>
        <color theme="1"/>
        <rFont val="NikoshBAN"/>
      </rPr>
      <t>ফার্ম রক্ষনাবেক্ষণ ও মেরামত খরচ:</t>
    </r>
    <r>
      <rPr>
        <sz val="13"/>
        <color theme="1"/>
        <rFont val="NikoshBAN"/>
      </rPr>
      <t xml:space="preserve">
</t>
    </r>
    <r>
      <rPr>
        <sz val="12"/>
        <color theme="1"/>
        <rFont val="NikoshBAN"/>
      </rPr>
      <t>(পরিস্কার পরিচ্ছন্ন, নেট, বোর্ড, সুইচ, বাতি, পাখা, টিন মেরামত, খাবার/পানির পাত্র ও অন্যান্য মেরামত)</t>
    </r>
  </si>
  <si>
    <r>
      <rPr>
        <b/>
        <sz val="13"/>
        <color theme="1"/>
        <rFont val="NikoshBAN"/>
      </rPr>
      <t>বিদ্যুৎ বিল/জ্বালানী খরচ:</t>
    </r>
    <r>
      <rPr>
        <sz val="13"/>
        <color theme="1"/>
        <rFont val="NikoshBAN"/>
      </rPr>
      <t xml:space="preserve">
(শীতকালী/গ্রীষ্মকালী গড়ে)</t>
    </r>
  </si>
  <si>
    <r>
      <rPr>
        <b/>
        <sz val="13"/>
        <color theme="1"/>
        <rFont val="NikoshBAN"/>
      </rPr>
      <t>ধানের তুষ, কাঠের গুড়া ক্রয় খরচ:</t>
    </r>
    <r>
      <rPr>
        <sz val="13"/>
        <color theme="1"/>
        <rFont val="NikoshBAN"/>
      </rPr>
      <t xml:space="preserve">   (1 ব্যাচ এর জন্য)</t>
    </r>
  </si>
  <si>
    <t>উপরে দেওয়া তথ্য অনুযায়ী অর্থনৈতিক বিশ্লেষণ সয়ংক্রিয়ভাবে হবে</t>
  </si>
  <si>
    <t>সতর্কঃ</t>
  </si>
  <si>
    <t>*</t>
  </si>
  <si>
    <t>এই ছকের কোনো Row/Column Delete করা যাবে না;</t>
  </si>
  <si>
    <t>এই ছকের কোনো সূত্র Delete করা যাবে না;</t>
  </si>
  <si>
    <t>নং</t>
  </si>
  <si>
    <r>
      <rPr>
        <b/>
        <sz val="13"/>
        <color theme="1"/>
        <rFont val="NikoshBAN"/>
      </rPr>
      <t>খামার হতে 1 কেজি মুরগী বিক্রিয় মূল্যঃ</t>
    </r>
    <r>
      <rPr>
        <sz val="13"/>
        <color theme="1"/>
        <rFont val="NikoshBAN"/>
      </rPr>
      <t xml:space="preserve"> (টাকায়)</t>
    </r>
  </si>
  <si>
    <r>
      <rPr>
        <b/>
        <sz val="13"/>
        <color theme="1"/>
        <rFont val="NikoshBAN"/>
      </rPr>
      <t>বিক্রয়কৃত মুরগীর সংখ্যাঃ (সংখ্যায়)</t>
    </r>
    <r>
      <rPr>
        <sz val="13"/>
        <color theme="1"/>
        <rFont val="NikoshBAN"/>
      </rPr>
      <t xml:space="preserve">
</t>
    </r>
    <r>
      <rPr>
        <sz val="12"/>
        <color theme="1"/>
        <rFont val="NikoshBAN"/>
      </rPr>
      <t>1,000 মুরগী হতে বিক্রির সময় কতটি মুরগী বিক্রি করা হয়েছে?</t>
    </r>
  </si>
  <si>
    <r>
      <t>ই-মেইল</t>
    </r>
    <r>
      <rPr>
        <sz val="14"/>
        <color theme="1"/>
        <rFont val="Times New Roman"/>
        <family val="1"/>
      </rPr>
      <t xml:space="preserve">:                                                                       </t>
    </r>
  </si>
  <si>
    <r>
      <t xml:space="preserve">নিচের অংশ পূরণ করার প্রয়োজন নাই।
</t>
    </r>
    <r>
      <rPr>
        <b/>
        <sz val="16"/>
        <color rgb="FFFF0000"/>
        <rFont val="NikoshBAN"/>
      </rPr>
      <t>ইহা সয়ংক্রিয়ভাবে হবে</t>
    </r>
  </si>
  <si>
    <t>যে কোনো জটিলতা নিরসনের জন্য সদর দপ্তরের সংশ্লিষ্ট শাখায় যোগাযোগ করার জন্য অনুরোধ করা হলো।</t>
  </si>
  <si>
    <r>
      <rPr>
        <b/>
        <sz val="13"/>
        <color theme="1"/>
        <rFont val="NikoshBAN"/>
      </rPr>
      <t>পরিবহণ ও যাতায়াত খরচ</t>
    </r>
    <r>
      <rPr>
        <sz val="13"/>
        <color theme="1"/>
        <rFont val="NikoshBAN"/>
      </rPr>
      <t>:
(ফার্মে বাচ্চা, খাদ্য, ধানের তুষ/কাঠের গুড়া আনা ও অন্যান্য)</t>
    </r>
  </si>
  <si>
    <t>তথ্য সংগ্রহের তারিখঃ</t>
  </si>
  <si>
    <t>বিষয়ঃ 1,000 ব্রয়লার/সোনালী মুরগীর উৎপাদন খরচ নির্ণয়।</t>
  </si>
  <si>
    <t>Excel এ সংখ্যা টাইপ করার সময় টাকার চিহ্ন    ( /- ), কমা ( , ) দেওয়া যাবে না। দেওয়া হলে সূত্র কাজ করবে না।</t>
  </si>
  <si>
    <t>1,000 (1ব্যাচে) মোট বিক্রয় মূল্য  (টাকায়) (23×21) =</t>
  </si>
  <si>
    <t>1 ব্যাচ লাভ/ক্ষতিঃ  (টাকায়) (25-22) =</t>
  </si>
  <si>
    <t>. . . . . . . . . . . .</t>
  </si>
  <si>
    <t>অর্থ বছরঃ . . . . . . .  .</t>
  </si>
  <si>
    <t>. . . . . . . . . .  .</t>
  </si>
  <si>
    <t xml:space="preserve">1। </t>
  </si>
  <si>
    <t xml:space="preserve">2। </t>
  </si>
  <si>
    <t xml:space="preserve"> মোট খরচঃ টাকায় (8+9+10+11+12+13+14+15+16+17)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</si>
</sst>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[$-5000445]0"/>
    <numFmt numFmtId="166" formatCode="_(* #,##0.000_);_(* \(#,##0.0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color theme="1"/>
      <name val="NikoshBAN"/>
    </font>
    <font>
      <sz val="13"/>
      <color theme="1"/>
      <name val="NikoshBAN"/>
    </font>
    <font>
      <b/>
      <sz val="13"/>
      <color theme="1"/>
      <name val="NikoshBAN"/>
    </font>
    <font>
      <b/>
      <sz val="20"/>
      <color theme="1"/>
      <name val="NikoshBAN"/>
    </font>
    <font>
      <b/>
      <sz val="14"/>
      <color theme="1"/>
      <name val="NikoshBAN"/>
    </font>
    <font>
      <b/>
      <sz val="16"/>
      <color theme="1"/>
      <name val="NikoshBAN"/>
    </font>
    <font>
      <sz val="16"/>
      <color theme="1"/>
      <name val="NikoshBAN"/>
    </font>
    <font>
      <b/>
      <sz val="13"/>
      <color theme="1"/>
      <name val="Calibri"/>
      <family val="2"/>
    </font>
    <font>
      <sz val="16"/>
      <color rgb="FFFF0000"/>
      <name val="NikoshBAN"/>
    </font>
    <font>
      <sz val="14"/>
      <color rgb="FFFF0000"/>
      <name val="NikoshBAN"/>
    </font>
    <font>
      <sz val="18"/>
      <color rgb="FFFF0000"/>
      <name val="NikoshBAN"/>
    </font>
    <font>
      <b/>
      <sz val="16"/>
      <color rgb="FFFF0000"/>
      <name val="NikoshBAN"/>
    </font>
    <font>
      <u/>
      <sz val="11"/>
      <color theme="10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0"/>
      <name val="Calibri"/>
      <family val="2"/>
      <scheme val="minor"/>
    </font>
    <font>
      <b/>
      <sz val="14"/>
      <color rgb="FFFF0000"/>
      <name val="NikoshBAN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24FC6C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09">
    <xf numFmtId="0" fontId="0" fillId="0" borderId="0" xfId="0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top"/>
    </xf>
    <xf numFmtId="2" fontId="4" fillId="0" borderId="2" xfId="0" applyNumberFormat="1" applyFont="1" applyBorder="1" applyAlignment="1">
      <alignment vertical="top" wrapText="1"/>
    </xf>
    <xf numFmtId="2" fontId="4" fillId="0" borderId="2" xfId="0" applyNumberFormat="1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2" fontId="4" fillId="0" borderId="2" xfId="0" applyNumberFormat="1" applyFont="1" applyBorder="1" applyAlignment="1">
      <alignment horizontal="right" vertical="top"/>
    </xf>
    <xf numFmtId="2" fontId="4" fillId="0" borderId="0" xfId="0" applyNumberFormat="1" applyFont="1" applyAlignment="1">
      <alignment vertical="top" wrapText="1"/>
    </xf>
    <xf numFmtId="2" fontId="4" fillId="0" borderId="0" xfId="0" applyNumberFormat="1" applyFont="1" applyAlignment="1">
      <alignment horizontal="right" vertical="top"/>
    </xf>
    <xf numFmtId="2" fontId="4" fillId="0" borderId="2" xfId="0" applyNumberFormat="1" applyFont="1" applyBorder="1" applyAlignment="1">
      <alignment horizontal="right" vertical="top" wrapText="1"/>
    </xf>
    <xf numFmtId="0" fontId="4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/>
    </xf>
    <xf numFmtId="2" fontId="4" fillId="2" borderId="1" xfId="0" applyNumberFormat="1" applyFont="1" applyFill="1" applyBorder="1" applyAlignment="1">
      <alignment horizontal="right" vertical="top"/>
    </xf>
    <xf numFmtId="2" fontId="4" fillId="2" borderId="1" xfId="2" applyNumberFormat="1" applyFont="1" applyFill="1" applyBorder="1" applyAlignment="1">
      <alignment horizontal="right" vertical="top"/>
    </xf>
    <xf numFmtId="10" fontId="4" fillId="2" borderId="1" xfId="2" applyNumberFormat="1" applyFont="1" applyFill="1" applyBorder="1" applyAlignment="1">
      <alignment horizontal="right" vertical="top"/>
    </xf>
    <xf numFmtId="2" fontId="4" fillId="2" borderId="8" xfId="0" applyNumberFormat="1" applyFont="1" applyFill="1" applyBorder="1" applyAlignment="1">
      <alignment horizontal="right" vertical="top"/>
    </xf>
    <xf numFmtId="10" fontId="4" fillId="2" borderId="8" xfId="2" applyNumberFormat="1" applyFont="1" applyFill="1" applyBorder="1" applyAlignment="1">
      <alignment horizontal="right" vertical="top"/>
    </xf>
    <xf numFmtId="2" fontId="4" fillId="3" borderId="1" xfId="0" applyNumberFormat="1" applyFont="1" applyFill="1" applyBorder="1" applyAlignment="1">
      <alignment horizontal="center" vertical="top"/>
    </xf>
    <xf numFmtId="10" fontId="4" fillId="3" borderId="1" xfId="2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2" fontId="3" fillId="2" borderId="1" xfId="0" applyNumberFormat="1" applyFont="1" applyFill="1" applyBorder="1" applyAlignment="1">
      <alignment horizontal="right" vertical="top"/>
    </xf>
    <xf numFmtId="2" fontId="3" fillId="2" borderId="1" xfId="2" applyNumberFormat="1" applyFont="1" applyFill="1" applyBorder="1" applyAlignment="1">
      <alignment horizontal="right" vertical="top"/>
    </xf>
    <xf numFmtId="10" fontId="3" fillId="2" borderId="1" xfId="2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9" fillId="0" borderId="0" xfId="0" applyFont="1" applyAlignment="1">
      <alignment vertical="top"/>
    </xf>
    <xf numFmtId="2" fontId="4" fillId="0" borderId="1" xfId="0" applyNumberFormat="1" applyFont="1" applyBorder="1" applyAlignment="1">
      <alignment horizontal="right" vertical="top"/>
    </xf>
    <xf numFmtId="0" fontId="4" fillId="0" borderId="8" xfId="0" applyFont="1" applyBorder="1" applyAlignment="1">
      <alignment horizontal="center" vertical="top" wrapText="1"/>
    </xf>
    <xf numFmtId="49" fontId="8" fillId="0" borderId="0" xfId="0" applyNumberFormat="1" applyFont="1" applyAlignment="1" applyProtection="1">
      <alignment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5" fillId="0" borderId="12" xfId="0" applyFont="1" applyBorder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8" xfId="0" applyFont="1" applyFill="1" applyBorder="1" applyAlignment="1" applyProtection="1">
      <alignment vertical="top"/>
      <protection locked="0"/>
    </xf>
    <xf numFmtId="0" fontId="5" fillId="0" borderId="0" xfId="0" applyFont="1" applyFill="1" applyAlignment="1" applyProtection="1">
      <alignment vertical="top"/>
      <protection locked="0"/>
    </xf>
    <xf numFmtId="0" fontId="5" fillId="4" borderId="4" xfId="0" applyFont="1" applyFill="1" applyBorder="1" applyAlignment="1" applyProtection="1">
      <alignment vertical="top" wrapText="1"/>
      <protection locked="0"/>
    </xf>
    <xf numFmtId="0" fontId="6" fillId="4" borderId="3" xfId="0" applyFont="1" applyFill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2" borderId="10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0" borderId="0" xfId="0" applyFont="1" applyBorder="1" applyAlignment="1" applyProtection="1">
      <alignment horizontal="center" vertical="top"/>
      <protection locked="0"/>
    </xf>
    <xf numFmtId="0" fontId="6" fillId="0" borderId="0" xfId="0" applyFont="1" applyBorder="1" applyAlignment="1" applyProtection="1">
      <alignment horizontal="center" vertical="top" wrapText="1"/>
      <protection locked="0"/>
    </xf>
    <xf numFmtId="2" fontId="3" fillId="0" borderId="0" xfId="0" applyNumberFormat="1" applyFont="1" applyAlignment="1" applyProtection="1">
      <alignment horizontal="center" vertical="top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Fill="1" applyBorder="1" applyAlignment="1" applyProtection="1">
      <alignment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5" fillId="0" borderId="14" xfId="0" applyFont="1" applyBorder="1" applyAlignment="1" applyProtection="1">
      <alignment horizontal="center" vertical="top"/>
      <protection locked="0"/>
    </xf>
    <xf numFmtId="49" fontId="14" fillId="0" borderId="15" xfId="0" applyNumberFormat="1" applyFont="1" applyBorder="1" applyAlignment="1" applyProtection="1">
      <alignment horizontal="center" vertical="top" wrapText="1"/>
      <protection locked="0"/>
    </xf>
    <xf numFmtId="0" fontId="15" fillId="0" borderId="16" xfId="0" applyFont="1" applyBorder="1" applyAlignment="1" applyProtection="1">
      <alignment horizontal="center" vertical="top"/>
      <protection locked="0"/>
    </xf>
    <xf numFmtId="49" fontId="12" fillId="0" borderId="17" xfId="0" applyNumberFormat="1" applyFont="1" applyBorder="1" applyAlignment="1" applyProtection="1">
      <alignment horizontal="center" vertical="top" wrapText="1"/>
      <protection locked="0"/>
    </xf>
    <xf numFmtId="49" fontId="5" fillId="0" borderId="13" xfId="0" applyNumberFormat="1" applyFont="1" applyBorder="1" applyAlignment="1" applyProtection="1">
      <alignment horizontal="center" vertical="top" wrapText="1"/>
      <protection locked="0"/>
    </xf>
    <xf numFmtId="49" fontId="5" fillId="0" borderId="0" xfId="0" applyNumberFormat="1" applyFont="1" applyBorder="1" applyAlignment="1" applyProtection="1">
      <alignment horizontal="center" vertical="top"/>
      <protection locked="0"/>
    </xf>
    <xf numFmtId="49" fontId="5" fillId="0" borderId="0" xfId="0" applyNumberFormat="1" applyFont="1" applyBorder="1" applyAlignment="1" applyProtection="1">
      <alignment horizontal="center" vertical="top" wrapText="1"/>
      <protection locked="0"/>
    </xf>
    <xf numFmtId="49" fontId="2" fillId="0" borderId="0" xfId="0" applyNumberFormat="1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 wrapText="1"/>
      <protection locked="0"/>
    </xf>
    <xf numFmtId="2" fontId="2" fillId="0" borderId="0" xfId="0" applyNumberFormat="1" applyFont="1" applyAlignment="1" applyProtection="1">
      <alignment vertical="top"/>
      <protection locked="0"/>
    </xf>
    <xf numFmtId="2" fontId="5" fillId="0" borderId="0" xfId="0" applyNumberFormat="1" applyFont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 wrapText="1"/>
    </xf>
    <xf numFmtId="49" fontId="5" fillId="0" borderId="1" xfId="0" applyNumberFormat="1" applyFont="1" applyBorder="1" applyAlignment="1" applyProtection="1">
      <alignment horizontal="center" vertical="top"/>
    </xf>
    <xf numFmtId="49" fontId="5" fillId="7" borderId="5" xfId="0" applyNumberFormat="1" applyFont="1" applyFill="1" applyBorder="1" applyAlignment="1" applyProtection="1">
      <alignment horizontal="center" vertical="top"/>
    </xf>
    <xf numFmtId="0" fontId="5" fillId="7" borderId="6" xfId="0" applyFont="1" applyFill="1" applyBorder="1" applyAlignment="1" applyProtection="1">
      <alignment vertical="top" wrapText="1"/>
    </xf>
    <xf numFmtId="0" fontId="5" fillId="4" borderId="5" xfId="0" applyFont="1" applyFill="1" applyBorder="1" applyAlignment="1" applyProtection="1">
      <alignment horizontal="center" vertical="top" wrapText="1"/>
    </xf>
    <xf numFmtId="0" fontId="5" fillId="4" borderId="2" xfId="0" applyFont="1" applyFill="1" applyBorder="1" applyAlignment="1" applyProtection="1">
      <alignment horizontal="center" vertical="top" wrapText="1"/>
    </xf>
    <xf numFmtId="0" fontId="2" fillId="0" borderId="12" xfId="0" applyFont="1" applyBorder="1" applyAlignment="1" applyProtection="1">
      <alignment vertical="top" wrapText="1"/>
    </xf>
    <xf numFmtId="0" fontId="6" fillId="0" borderId="2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center" vertical="top"/>
    </xf>
    <xf numFmtId="0" fontId="5" fillId="0" borderId="1" xfId="0" applyFont="1" applyBorder="1" applyAlignment="1" applyProtection="1">
      <alignment horizontal="center" vertical="top"/>
    </xf>
    <xf numFmtId="0" fontId="5" fillId="0" borderId="0" xfId="0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/>
    </xf>
    <xf numFmtId="0" fontId="5" fillId="0" borderId="0" xfId="0" applyFont="1" applyAlignment="1" applyProtection="1">
      <alignment vertical="top" wrapText="1"/>
    </xf>
    <xf numFmtId="165" fontId="5" fillId="7" borderId="1" xfId="0" applyNumberFormat="1" applyFont="1" applyFill="1" applyBorder="1" applyAlignment="1" applyProtection="1">
      <alignment horizontal="center" vertical="top"/>
    </xf>
    <xf numFmtId="165" fontId="6" fillId="7" borderId="1" xfId="0" applyNumberFormat="1" applyFont="1" applyFill="1" applyBorder="1" applyAlignment="1" applyProtection="1">
      <alignment horizontal="right" vertical="top"/>
    </xf>
    <xf numFmtId="0" fontId="6" fillId="0" borderId="2" xfId="0" applyFont="1" applyBorder="1" applyAlignment="1" applyProtection="1">
      <alignment horizontal="right" vertical="top" wrapText="1"/>
    </xf>
    <xf numFmtId="0" fontId="5" fillId="0" borderId="1" xfId="0" applyFont="1" applyFill="1" applyBorder="1" applyAlignment="1" applyProtection="1">
      <alignment horizontal="center" vertical="top"/>
    </xf>
    <xf numFmtId="0" fontId="6" fillId="0" borderId="2" xfId="0" applyFont="1" applyFill="1" applyBorder="1" applyAlignment="1" applyProtection="1">
      <alignment horizontal="right" vertical="top" wrapText="1"/>
    </xf>
    <xf numFmtId="0" fontId="5" fillId="0" borderId="8" xfId="0" applyFont="1" applyFill="1" applyBorder="1" applyAlignment="1" applyProtection="1">
      <alignment horizontal="center" vertical="top" wrapText="1"/>
    </xf>
    <xf numFmtId="164" fontId="5" fillId="7" borderId="8" xfId="1" applyNumberFormat="1" applyFont="1" applyFill="1" applyBorder="1" applyAlignment="1" applyProtection="1">
      <alignment horizontal="center" vertical="top" wrapText="1"/>
    </xf>
    <xf numFmtId="0" fontId="5" fillId="0" borderId="10" xfId="0" applyFont="1" applyBorder="1" applyAlignment="1" applyProtection="1">
      <alignment horizontal="center" vertical="top" wrapText="1"/>
    </xf>
    <xf numFmtId="0" fontId="2" fillId="0" borderId="10" xfId="0" applyFont="1" applyBorder="1" applyAlignment="1" applyProtection="1">
      <alignment horizontal="center" vertical="top" wrapText="1"/>
    </xf>
    <xf numFmtId="164" fontId="5" fillId="0" borderId="10" xfId="0" applyNumberFormat="1" applyFont="1" applyFill="1" applyBorder="1" applyAlignment="1" applyProtection="1">
      <alignment vertical="top" wrapText="1"/>
    </xf>
    <xf numFmtId="0" fontId="4" fillId="4" borderId="1" xfId="0" applyFont="1" applyFill="1" applyBorder="1" applyAlignment="1" applyProtection="1">
      <alignment horizontal="center" vertical="top" wrapText="1"/>
    </xf>
    <xf numFmtId="164" fontId="4" fillId="0" borderId="8" xfId="1" applyNumberFormat="1" applyFont="1" applyBorder="1" applyAlignment="1" applyProtection="1">
      <alignment vertical="top"/>
    </xf>
    <xf numFmtId="164" fontId="4" fillId="0" borderId="1" xfId="1" applyNumberFormat="1" applyFont="1" applyBorder="1" applyAlignment="1" applyProtection="1">
      <alignment vertical="top"/>
    </xf>
    <xf numFmtId="49" fontId="5" fillId="0" borderId="8" xfId="0" applyNumberFormat="1" applyFont="1" applyBorder="1" applyAlignment="1" applyProtection="1">
      <alignment horizontal="center" vertical="top"/>
    </xf>
    <xf numFmtId="0" fontId="5" fillId="5" borderId="1" xfId="0" applyFont="1" applyFill="1" applyBorder="1" applyAlignment="1" applyProtection="1">
      <alignment horizontal="center" vertical="top"/>
    </xf>
    <xf numFmtId="0" fontId="5" fillId="5" borderId="4" xfId="0" applyFont="1" applyFill="1" applyBorder="1" applyAlignment="1" applyProtection="1">
      <alignment vertical="top" wrapText="1"/>
    </xf>
    <xf numFmtId="0" fontId="5" fillId="5" borderId="2" xfId="0" applyFont="1" applyFill="1" applyBorder="1" applyAlignment="1" applyProtection="1">
      <alignment horizontal="center" vertical="top" wrapText="1"/>
    </xf>
    <xf numFmtId="0" fontId="5" fillId="5" borderId="2" xfId="0" applyFont="1" applyFill="1" applyBorder="1" applyAlignment="1" applyProtection="1">
      <alignment horizontal="right" vertical="top" wrapText="1"/>
    </xf>
    <xf numFmtId="0" fontId="8" fillId="5" borderId="1" xfId="0" applyFont="1" applyFill="1" applyBorder="1" applyAlignment="1" applyProtection="1">
      <alignment horizontal="center" vertical="top"/>
    </xf>
    <xf numFmtId="0" fontId="8" fillId="5" borderId="2" xfId="0" applyFont="1" applyFill="1" applyBorder="1" applyAlignment="1" applyProtection="1">
      <alignment horizontal="right" vertical="top" wrapText="1"/>
    </xf>
    <xf numFmtId="0" fontId="6" fillId="2" borderId="2" xfId="0" applyFont="1" applyFill="1" applyBorder="1" applyAlignment="1" applyProtection="1">
      <alignment horizontal="right" vertical="top" wrapText="1"/>
      <protection locked="0"/>
    </xf>
    <xf numFmtId="0" fontId="6" fillId="2" borderId="4" xfId="0" applyFont="1" applyFill="1" applyBorder="1" applyAlignment="1" applyProtection="1">
      <alignment horizontal="right" vertical="top" wrapText="1"/>
      <protection locked="0"/>
    </xf>
    <xf numFmtId="0" fontId="6" fillId="2" borderId="3" xfId="0" applyFont="1" applyFill="1" applyBorder="1" applyAlignment="1" applyProtection="1">
      <alignment horizontal="right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8" fillId="5" borderId="1" xfId="0" applyFont="1" applyFill="1" applyBorder="1" applyAlignment="1" applyProtection="1">
      <alignment horizontal="right"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165" fontId="9" fillId="0" borderId="0" xfId="0" applyNumberFormat="1" applyFont="1" applyBorder="1" applyAlignment="1" applyProtection="1">
      <alignment horizontal="center" vertical="top"/>
    </xf>
    <xf numFmtId="164" fontId="5" fillId="0" borderId="2" xfId="1" applyNumberFormat="1" applyFont="1" applyBorder="1" applyAlignment="1" applyProtection="1">
      <alignment horizontal="center" vertical="top" wrapText="1"/>
      <protection locked="0"/>
    </xf>
    <xf numFmtId="164" fontId="5" fillId="0" borderId="4" xfId="1" applyNumberFormat="1" applyFont="1" applyBorder="1" applyAlignment="1" applyProtection="1">
      <alignment horizontal="center" vertical="top" wrapText="1"/>
      <protection locked="0"/>
    </xf>
    <xf numFmtId="164" fontId="5" fillId="0" borderId="3" xfId="1" applyNumberFormat="1" applyFont="1" applyBorder="1" applyAlignment="1" applyProtection="1">
      <alignment horizontal="center" vertical="top" wrapText="1"/>
      <protection locked="0"/>
    </xf>
    <xf numFmtId="49" fontId="8" fillId="5" borderId="1" xfId="0" applyNumberFormat="1" applyFont="1" applyFill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vertical="top"/>
      <protection locked="0"/>
    </xf>
    <xf numFmtId="164" fontId="2" fillId="0" borderId="2" xfId="1" applyNumberFormat="1" applyFont="1" applyBorder="1" applyAlignment="1" applyProtection="1">
      <alignment horizontal="right" vertical="top" wrapText="1"/>
      <protection locked="0"/>
    </xf>
    <xf numFmtId="164" fontId="2" fillId="0" borderId="4" xfId="1" applyNumberFormat="1" applyFont="1" applyBorder="1" applyAlignment="1" applyProtection="1">
      <alignment horizontal="right" vertical="top" wrapText="1"/>
      <protection locked="0"/>
    </xf>
    <xf numFmtId="164" fontId="2" fillId="0" borderId="3" xfId="1" applyNumberFormat="1" applyFont="1" applyBorder="1" applyAlignment="1" applyProtection="1">
      <alignment horizontal="right" vertical="top" wrapText="1"/>
      <protection locked="0"/>
    </xf>
    <xf numFmtId="164" fontId="4" fillId="5" borderId="2" xfId="1" applyNumberFormat="1" applyFont="1" applyFill="1" applyBorder="1" applyAlignment="1" applyProtection="1">
      <alignment horizontal="center" vertical="top"/>
    </xf>
    <xf numFmtId="164" fontId="4" fillId="5" borderId="4" xfId="1" applyNumberFormat="1" applyFont="1" applyFill="1" applyBorder="1" applyAlignment="1" applyProtection="1">
      <alignment horizontal="center" vertical="top"/>
    </xf>
    <xf numFmtId="164" fontId="4" fillId="5" borderId="3" xfId="1" applyNumberFormat="1" applyFont="1" applyFill="1" applyBorder="1" applyAlignment="1" applyProtection="1">
      <alignment horizontal="center" vertical="top"/>
    </xf>
    <xf numFmtId="0" fontId="5" fillId="0" borderId="6" xfId="0" applyFont="1" applyFill="1" applyBorder="1" applyAlignment="1" applyProtection="1">
      <alignment horizontal="center" vertical="top" wrapText="1"/>
    </xf>
    <xf numFmtId="0" fontId="5" fillId="0" borderId="7" xfId="0" applyFont="1" applyFill="1" applyBorder="1" applyAlignment="1" applyProtection="1">
      <alignment horizontal="center" vertical="top" wrapText="1"/>
    </xf>
    <xf numFmtId="0" fontId="5" fillId="4" borderId="1" xfId="0" applyFont="1" applyFill="1" applyBorder="1" applyAlignment="1" applyProtection="1">
      <alignment horizontal="center" vertical="top" wrapText="1"/>
    </xf>
    <xf numFmtId="166" fontId="5" fillId="0" borderId="1" xfId="1" applyNumberFormat="1" applyFont="1" applyBorder="1" applyAlignment="1" applyProtection="1">
      <alignment horizontal="right" vertical="top" wrapText="1"/>
      <protection locked="0"/>
    </xf>
    <xf numFmtId="164" fontId="5" fillId="0" borderId="1" xfId="1" applyNumberFormat="1" applyFont="1" applyBorder="1" applyAlignment="1" applyProtection="1">
      <alignment horizontal="right" vertical="top" wrapText="1"/>
      <protection locked="0"/>
    </xf>
    <xf numFmtId="165" fontId="9" fillId="0" borderId="0" xfId="0" applyNumberFormat="1" applyFont="1" applyBorder="1" applyAlignment="1" applyProtection="1">
      <alignment horizontal="center" vertical="top"/>
      <protection locked="0"/>
    </xf>
    <xf numFmtId="49" fontId="5" fillId="0" borderId="8" xfId="0" applyNumberFormat="1" applyFont="1" applyBorder="1" applyAlignment="1" applyProtection="1">
      <alignment horizontal="center" vertical="top"/>
    </xf>
    <xf numFmtId="49" fontId="5" fillId="0" borderId="10" xfId="0" applyNumberFormat="1" applyFont="1" applyBorder="1" applyAlignment="1" applyProtection="1">
      <alignment horizontal="center" vertical="top"/>
    </xf>
    <xf numFmtId="164" fontId="5" fillId="0" borderId="1" xfId="1" applyNumberFormat="1" applyFont="1" applyBorder="1" applyAlignment="1" applyProtection="1">
      <alignment horizontal="center" vertical="top" wrapText="1"/>
    </xf>
    <xf numFmtId="164" fontId="2" fillId="0" borderId="2" xfId="1" applyNumberFormat="1" applyFont="1" applyBorder="1" applyAlignment="1" applyProtection="1">
      <alignment horizontal="center" vertical="top" wrapText="1"/>
      <protection locked="0"/>
    </xf>
    <xf numFmtId="164" fontId="2" fillId="0" borderId="4" xfId="1" applyNumberFormat="1" applyFont="1" applyBorder="1" applyAlignment="1" applyProtection="1">
      <alignment horizontal="center" vertical="top" wrapText="1"/>
      <protection locked="0"/>
    </xf>
    <xf numFmtId="164" fontId="2" fillId="0" borderId="3" xfId="1" applyNumberFormat="1" applyFont="1" applyBorder="1" applyAlignment="1" applyProtection="1">
      <alignment horizontal="center" vertical="top" wrapText="1"/>
      <protection locked="0"/>
    </xf>
    <xf numFmtId="49" fontId="2" fillId="0" borderId="1" xfId="0" applyNumberFormat="1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left" vertical="top" wrapText="1"/>
    </xf>
    <xf numFmtId="0" fontId="5" fillId="0" borderId="10" xfId="0" applyFont="1" applyBorder="1" applyAlignment="1" applyProtection="1">
      <alignment horizontal="left" vertical="top" wrapText="1"/>
    </xf>
    <xf numFmtId="49" fontId="2" fillId="0" borderId="2" xfId="0" applyNumberFormat="1" applyFont="1" applyFill="1" applyBorder="1" applyAlignment="1" applyProtection="1">
      <alignment horizontal="right" vertical="top"/>
      <protection locked="0"/>
    </xf>
    <xf numFmtId="49" fontId="2" fillId="0" borderId="3" xfId="0" applyNumberFormat="1" applyFont="1" applyFill="1" applyBorder="1" applyAlignment="1" applyProtection="1">
      <alignment horizontal="right" vertical="top"/>
      <protection locked="0"/>
    </xf>
    <xf numFmtId="49" fontId="12" fillId="0" borderId="17" xfId="0" applyNumberFormat="1" applyFont="1" applyBorder="1" applyAlignment="1" applyProtection="1">
      <alignment horizontal="center" vertical="top" wrapText="1"/>
      <protection locked="0"/>
    </xf>
    <xf numFmtId="0" fontId="15" fillId="0" borderId="16" xfId="0" applyFont="1" applyBorder="1" applyAlignment="1" applyProtection="1">
      <alignment horizontal="center" vertical="top"/>
      <protection locked="0"/>
    </xf>
    <xf numFmtId="0" fontId="2" fillId="0" borderId="1" xfId="0" applyNumberFormat="1" applyFont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center" vertical="top" wrapText="1"/>
      <protection locked="0"/>
    </xf>
    <xf numFmtId="0" fontId="2" fillId="0" borderId="3" xfId="0" applyFont="1" applyFill="1" applyBorder="1" applyAlignment="1" applyProtection="1">
      <alignment horizontal="center" vertical="top" wrapText="1"/>
      <protection locked="0"/>
    </xf>
    <xf numFmtId="49" fontId="2" fillId="6" borderId="2" xfId="0" applyNumberFormat="1" applyFont="1" applyFill="1" applyBorder="1" applyAlignment="1" applyProtection="1">
      <alignment horizontal="center" vertical="top"/>
      <protection locked="0"/>
    </xf>
    <xf numFmtId="49" fontId="2" fillId="6" borderId="4" xfId="0" applyNumberFormat="1" applyFont="1" applyFill="1" applyBorder="1" applyAlignment="1" applyProtection="1">
      <alignment horizontal="center" vertical="top"/>
      <protection locked="0"/>
    </xf>
    <xf numFmtId="49" fontId="2" fillId="6" borderId="3" xfId="0" applyNumberFormat="1" applyFont="1" applyFill="1" applyBorder="1" applyAlignment="1" applyProtection="1">
      <alignment horizontal="center" vertical="top"/>
      <protection locked="0"/>
    </xf>
    <xf numFmtId="164" fontId="5" fillId="5" borderId="2" xfId="0" applyNumberFormat="1" applyFont="1" applyFill="1" applyBorder="1" applyAlignment="1" applyProtection="1">
      <alignment horizontal="center" vertical="top" wrapText="1"/>
    </xf>
    <xf numFmtId="164" fontId="5" fillId="5" borderId="4" xfId="0" applyNumberFormat="1" applyFont="1" applyFill="1" applyBorder="1" applyAlignment="1" applyProtection="1">
      <alignment horizontal="center" vertical="top" wrapText="1"/>
    </xf>
    <xf numFmtId="164" fontId="5" fillId="5" borderId="3" xfId="0" applyNumberFormat="1" applyFont="1" applyFill="1" applyBorder="1" applyAlignment="1" applyProtection="1">
      <alignment horizontal="center" vertical="top" wrapText="1"/>
    </xf>
    <xf numFmtId="0" fontId="9" fillId="0" borderId="0" xfId="0" applyFont="1" applyFill="1" applyBorder="1" applyAlignment="1" applyProtection="1">
      <alignment horizontal="center" vertical="top" wrapText="1"/>
      <protection locked="0"/>
    </xf>
    <xf numFmtId="49" fontId="2" fillId="0" borderId="1" xfId="0" applyNumberFormat="1" applyFont="1" applyBorder="1" applyAlignment="1" applyProtection="1">
      <alignment horizontal="left" vertical="top"/>
      <protection locked="0"/>
    </xf>
    <xf numFmtId="49" fontId="17" fillId="0" borderId="3" xfId="0" applyNumberFormat="1" applyFont="1" applyFill="1" applyBorder="1" applyAlignment="1" applyProtection="1">
      <alignment horizontal="right" vertical="top"/>
      <protection locked="0"/>
    </xf>
    <xf numFmtId="0" fontId="13" fillId="0" borderId="0" xfId="0" applyFont="1" applyFill="1" applyBorder="1" applyAlignment="1" applyProtection="1">
      <alignment horizontal="center" vertical="top"/>
    </xf>
    <xf numFmtId="0" fontId="2" fillId="0" borderId="0" xfId="0" applyFont="1" applyFill="1" applyBorder="1" applyAlignment="1" applyProtection="1">
      <alignment horizontal="center" vertical="top"/>
    </xf>
    <xf numFmtId="43" fontId="8" fillId="5" borderId="1" xfId="1" applyNumberFormat="1" applyFont="1" applyFill="1" applyBorder="1" applyAlignment="1" applyProtection="1">
      <alignment horizontal="center" vertical="top" wrapText="1"/>
    </xf>
    <xf numFmtId="0" fontId="10" fillId="0" borderId="9" xfId="0" applyFont="1" applyBorder="1" applyAlignment="1" applyProtection="1">
      <alignment horizontal="center" vertical="top"/>
      <protection locked="0"/>
    </xf>
    <xf numFmtId="164" fontId="5" fillId="0" borderId="1" xfId="0" applyNumberFormat="1" applyFont="1" applyFill="1" applyBorder="1" applyAlignment="1" applyProtection="1">
      <alignment horizontal="center" vertical="top" wrapText="1"/>
    </xf>
    <xf numFmtId="0" fontId="5" fillId="0" borderId="1" xfId="0" applyFont="1" applyFill="1" applyBorder="1" applyAlignment="1" applyProtection="1">
      <alignment horizontal="center" vertical="top" wrapText="1"/>
    </xf>
    <xf numFmtId="164" fontId="5" fillId="7" borderId="2" xfId="1" applyNumberFormat="1" applyFont="1" applyFill="1" applyBorder="1" applyAlignment="1" applyProtection="1">
      <alignment horizontal="center" vertical="top"/>
    </xf>
    <xf numFmtId="164" fontId="5" fillId="7" borderId="4" xfId="1" applyNumberFormat="1" applyFont="1" applyFill="1" applyBorder="1" applyAlignment="1" applyProtection="1">
      <alignment horizontal="center" vertical="top"/>
    </xf>
    <xf numFmtId="164" fontId="5" fillId="7" borderId="3" xfId="1" applyNumberFormat="1" applyFont="1" applyFill="1" applyBorder="1" applyAlignment="1" applyProtection="1">
      <alignment horizontal="center" vertical="top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0" borderId="3" xfId="0" applyNumberFormat="1" applyFont="1" applyBorder="1" applyAlignment="1" applyProtection="1">
      <alignment horizontal="left" vertical="top" wrapText="1"/>
      <protection locked="0"/>
    </xf>
    <xf numFmtId="49" fontId="2" fillId="0" borderId="2" xfId="0" applyNumberFormat="1" applyFont="1" applyBorder="1" applyAlignment="1" applyProtection="1">
      <alignment horizontal="left" vertical="top"/>
      <protection locked="0"/>
    </xf>
    <xf numFmtId="49" fontId="2" fillId="0" borderId="4" xfId="0" applyNumberFormat="1" applyFont="1" applyBorder="1" applyAlignment="1" applyProtection="1">
      <alignment horizontal="left" vertical="top"/>
      <protection locked="0"/>
    </xf>
    <xf numFmtId="49" fontId="2" fillId="0" borderId="3" xfId="0" applyNumberFormat="1" applyFont="1" applyBorder="1" applyAlignment="1" applyProtection="1">
      <alignment horizontal="left" vertical="top"/>
      <protection locked="0"/>
    </xf>
    <xf numFmtId="49" fontId="18" fillId="0" borderId="1" xfId="3" applyNumberFormat="1" applyFont="1" applyBorder="1" applyAlignment="1" applyProtection="1">
      <alignment horizontal="left" vertical="top"/>
      <protection locked="0"/>
    </xf>
    <xf numFmtId="49" fontId="17" fillId="0" borderId="1" xfId="0" applyNumberFormat="1" applyFont="1" applyBorder="1" applyAlignment="1" applyProtection="1">
      <alignment horizontal="left" vertical="top"/>
      <protection locked="0"/>
    </xf>
    <xf numFmtId="49" fontId="5" fillId="0" borderId="20" xfId="0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4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49" fontId="2" fillId="0" borderId="2" xfId="0" applyNumberFormat="1" applyFont="1" applyBorder="1" applyAlignment="1" applyProtection="1">
      <alignment vertical="top"/>
      <protection locked="0"/>
    </xf>
    <xf numFmtId="49" fontId="2" fillId="0" borderId="4" xfId="0" applyNumberFormat="1" applyFont="1" applyBorder="1" applyAlignment="1" applyProtection="1">
      <alignment vertical="top"/>
      <protection locked="0"/>
    </xf>
    <xf numFmtId="49" fontId="2" fillId="0" borderId="3" xfId="0" applyNumberFormat="1" applyFont="1" applyBorder="1" applyAlignment="1" applyProtection="1">
      <alignment vertical="top"/>
      <protection locked="0"/>
    </xf>
    <xf numFmtId="164" fontId="2" fillId="0" borderId="1" xfId="1" applyNumberFormat="1" applyFont="1" applyBorder="1" applyAlignment="1" applyProtection="1">
      <alignment horizontal="right" vertical="top" wrapText="1"/>
      <protection locked="0"/>
    </xf>
    <xf numFmtId="49" fontId="8" fillId="0" borderId="0" xfId="0" applyNumberFormat="1" applyFont="1" applyFill="1" applyAlignment="1" applyProtection="1">
      <alignment horizontal="center" vertical="top" wrapText="1"/>
      <protection locked="0"/>
    </xf>
    <xf numFmtId="49" fontId="8" fillId="2" borderId="0" xfId="0" applyNumberFormat="1" applyFont="1" applyFill="1" applyAlignment="1" applyProtection="1">
      <alignment horizontal="center" vertical="top" wrapText="1"/>
      <protection locked="0"/>
    </xf>
    <xf numFmtId="0" fontId="19" fillId="0" borderId="9" xfId="0" applyFont="1" applyFill="1" applyBorder="1" applyAlignment="1" applyProtection="1">
      <alignment horizontal="right" vertical="top"/>
      <protection locked="0"/>
    </xf>
    <xf numFmtId="0" fontId="8" fillId="0" borderId="9" xfId="0" applyFont="1" applyFill="1" applyBorder="1" applyAlignment="1" applyProtection="1">
      <alignment horizontal="right" vertical="top"/>
      <protection locked="0"/>
    </xf>
    <xf numFmtId="49" fontId="8" fillId="8" borderId="9" xfId="0" applyNumberFormat="1" applyFont="1" applyFill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vertical="top"/>
      <protection locked="0"/>
    </xf>
    <xf numFmtId="0" fontId="12" fillId="0" borderId="16" xfId="0" applyFont="1" applyBorder="1" applyAlignment="1" applyProtection="1">
      <alignment horizontal="center" vertical="top"/>
      <protection locked="0"/>
    </xf>
    <xf numFmtId="0" fontId="12" fillId="0" borderId="18" xfId="0" applyFont="1" applyBorder="1" applyAlignment="1" applyProtection="1">
      <alignment horizontal="center" vertical="top"/>
      <protection locked="0"/>
    </xf>
    <xf numFmtId="49" fontId="12" fillId="0" borderId="19" xfId="0" applyNumberFormat="1" applyFont="1" applyBorder="1" applyAlignment="1" applyProtection="1">
      <alignment horizontal="center" vertical="top" wrapText="1"/>
      <protection locked="0"/>
    </xf>
    <xf numFmtId="49" fontId="8" fillId="0" borderId="0" xfId="0" applyNumberFormat="1" applyFont="1" applyAlignment="1" applyProtection="1">
      <alignment horizontal="left" vertical="top"/>
      <protection locked="0"/>
    </xf>
    <xf numFmtId="49" fontId="19" fillId="0" borderId="9" xfId="0" applyNumberFormat="1" applyFont="1" applyFill="1" applyBorder="1" applyAlignment="1" applyProtection="1">
      <alignment horizontal="center" vertical="top"/>
      <protection locked="0"/>
    </xf>
    <xf numFmtId="49" fontId="8" fillId="0" borderId="9" xfId="0" applyNumberFormat="1" applyFont="1" applyFill="1" applyBorder="1" applyAlignment="1" applyProtection="1">
      <alignment horizontal="center" vertical="top"/>
      <protection locked="0"/>
    </xf>
    <xf numFmtId="2" fontId="4" fillId="0" borderId="8" xfId="0" applyNumberFormat="1" applyFont="1" applyBorder="1" applyAlignment="1">
      <alignment horizontal="center" vertical="top"/>
    </xf>
    <xf numFmtId="2" fontId="4" fillId="0" borderId="11" xfId="0" applyNumberFormat="1" applyFont="1" applyBorder="1" applyAlignment="1">
      <alignment horizontal="center" vertical="top"/>
    </xf>
    <xf numFmtId="2" fontId="4" fillId="0" borderId="10" xfId="0" applyNumberFormat="1" applyFont="1" applyBorder="1" applyAlignment="1">
      <alignment horizontal="center" vertical="top"/>
    </xf>
    <xf numFmtId="0" fontId="7" fillId="2" borderId="0" xfId="0" applyFont="1" applyFill="1" applyAlignment="1">
      <alignment horizontal="left" vertical="top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3" fillId="3" borderId="2" xfId="0" applyFont="1" applyFill="1" applyBorder="1" applyAlignment="1">
      <alignment horizontal="right" vertical="top"/>
    </xf>
    <xf numFmtId="0" fontId="3" fillId="3" borderId="4" xfId="0" applyFont="1" applyFill="1" applyBorder="1" applyAlignment="1">
      <alignment horizontal="right" vertical="top"/>
    </xf>
    <xf numFmtId="0" fontId="3" fillId="3" borderId="3" xfId="0" applyFont="1" applyFill="1" applyBorder="1" applyAlignment="1">
      <alignment horizontal="right" vertical="top"/>
    </xf>
    <xf numFmtId="0" fontId="3" fillId="0" borderId="2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0" fontId="6" fillId="0" borderId="9" xfId="0" applyFont="1" applyBorder="1" applyAlignment="1">
      <alignment horizontal="center" vertical="top"/>
    </xf>
    <xf numFmtId="2" fontId="3" fillId="0" borderId="2" xfId="0" applyNumberFormat="1" applyFont="1" applyBorder="1" applyAlignment="1">
      <alignment horizontal="right" vertical="top" wrapText="1"/>
    </xf>
    <xf numFmtId="2" fontId="3" fillId="0" borderId="3" xfId="0" applyNumberFormat="1" applyFont="1" applyBorder="1" applyAlignment="1">
      <alignment horizontal="right" vertical="top" wrapText="1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24FC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06"/>
  <sheetViews>
    <sheetView tabSelected="1" zoomScale="115" zoomScaleNormal="115" workbookViewId="0">
      <selection activeCell="C6" sqref="C6:G6"/>
    </sheetView>
  </sheetViews>
  <sheetFormatPr defaultColWidth="9.140625" defaultRowHeight="18" x14ac:dyDescent="0.25"/>
  <cols>
    <col min="1" max="1" width="5.140625" style="39" customWidth="1"/>
    <col min="2" max="2" width="49.85546875" style="46" customWidth="1"/>
    <col min="3" max="6" width="11.42578125" style="46" customWidth="1"/>
    <col min="7" max="83" width="11.42578125" style="35" customWidth="1"/>
    <col min="84" max="108" width="10.140625" style="35" customWidth="1"/>
    <col min="109" max="16384" width="9.140625" style="35"/>
  </cols>
  <sheetData>
    <row r="1" spans="1:82" s="34" customFormat="1" ht="19.5" customHeight="1" x14ac:dyDescent="0.25">
      <c r="A1" s="189" t="s">
        <v>128</v>
      </c>
      <c r="B1" s="189"/>
      <c r="C1" s="181" t="s">
        <v>78</v>
      </c>
      <c r="D1" s="181"/>
      <c r="E1" s="181"/>
      <c r="F1" s="181"/>
      <c r="G1" s="181"/>
      <c r="H1" s="180" t="s">
        <v>79</v>
      </c>
      <c r="I1" s="180"/>
      <c r="J1" s="180"/>
      <c r="K1" s="180"/>
      <c r="L1" s="180"/>
      <c r="M1" s="181" t="s">
        <v>80</v>
      </c>
      <c r="N1" s="181"/>
      <c r="O1" s="181"/>
      <c r="P1" s="181"/>
      <c r="Q1" s="181"/>
      <c r="R1" s="180" t="s">
        <v>81</v>
      </c>
      <c r="S1" s="180"/>
      <c r="T1" s="180"/>
      <c r="U1" s="180"/>
      <c r="V1" s="180"/>
      <c r="W1" s="181" t="s">
        <v>82</v>
      </c>
      <c r="X1" s="181"/>
      <c r="Y1" s="181"/>
      <c r="Z1" s="181"/>
      <c r="AA1" s="181"/>
      <c r="AB1" s="180" t="s">
        <v>99</v>
      </c>
      <c r="AC1" s="180"/>
      <c r="AD1" s="180"/>
      <c r="AE1" s="180"/>
      <c r="AF1" s="180"/>
      <c r="AG1" s="181" t="s">
        <v>84</v>
      </c>
      <c r="AH1" s="181"/>
      <c r="AI1" s="181"/>
      <c r="AJ1" s="181"/>
      <c r="AK1" s="181"/>
      <c r="AL1" s="180" t="s">
        <v>83</v>
      </c>
      <c r="AM1" s="180"/>
      <c r="AN1" s="180"/>
      <c r="AO1" s="180"/>
      <c r="AP1" s="180"/>
      <c r="AQ1" s="181" t="s">
        <v>85</v>
      </c>
      <c r="AR1" s="181"/>
      <c r="AS1" s="181"/>
      <c r="AT1" s="181"/>
      <c r="AU1" s="181"/>
      <c r="AV1" s="180" t="s">
        <v>86</v>
      </c>
      <c r="AW1" s="180"/>
      <c r="AX1" s="180"/>
      <c r="AY1" s="180"/>
      <c r="AZ1" s="180"/>
      <c r="BA1" s="181" t="s">
        <v>87</v>
      </c>
      <c r="BB1" s="181"/>
      <c r="BC1" s="181"/>
      <c r="BD1" s="181"/>
      <c r="BE1" s="181"/>
      <c r="BF1" s="180" t="s">
        <v>88</v>
      </c>
      <c r="BG1" s="180"/>
      <c r="BH1" s="180"/>
      <c r="BI1" s="180"/>
      <c r="BJ1" s="180"/>
      <c r="BK1" s="181" t="s">
        <v>89</v>
      </c>
      <c r="BL1" s="181"/>
      <c r="BM1" s="181"/>
      <c r="BN1" s="181"/>
      <c r="BO1" s="181"/>
      <c r="BP1" s="180" t="s">
        <v>90</v>
      </c>
      <c r="BQ1" s="180"/>
      <c r="BR1" s="180"/>
      <c r="BS1" s="180"/>
      <c r="BT1" s="180"/>
      <c r="BU1" s="181" t="s">
        <v>91</v>
      </c>
      <c r="BV1" s="181"/>
      <c r="BW1" s="181"/>
      <c r="BX1" s="181"/>
      <c r="BY1" s="181"/>
      <c r="BZ1" s="180" t="s">
        <v>92</v>
      </c>
      <c r="CA1" s="180"/>
      <c r="CB1" s="180"/>
      <c r="CC1" s="180"/>
      <c r="CD1" s="180"/>
    </row>
    <row r="2" spans="1:82" ht="18.75" customHeight="1" x14ac:dyDescent="0.25">
      <c r="A2" s="190" t="s">
        <v>133</v>
      </c>
      <c r="B2" s="191"/>
      <c r="C2" s="182" t="s">
        <v>127</v>
      </c>
      <c r="D2" s="183"/>
      <c r="E2" s="184" t="s">
        <v>132</v>
      </c>
      <c r="F2" s="184"/>
      <c r="G2" s="184"/>
      <c r="H2" s="182" t="s">
        <v>127</v>
      </c>
      <c r="I2" s="183"/>
      <c r="J2" s="184" t="s">
        <v>132</v>
      </c>
      <c r="K2" s="184"/>
      <c r="L2" s="184"/>
      <c r="M2" s="182" t="s">
        <v>127</v>
      </c>
      <c r="N2" s="183"/>
      <c r="O2" s="184" t="s">
        <v>132</v>
      </c>
      <c r="P2" s="184"/>
      <c r="Q2" s="184"/>
      <c r="R2" s="182" t="s">
        <v>127</v>
      </c>
      <c r="S2" s="183"/>
      <c r="T2" s="184" t="s">
        <v>132</v>
      </c>
      <c r="U2" s="184"/>
      <c r="V2" s="184"/>
      <c r="W2" s="182" t="s">
        <v>127</v>
      </c>
      <c r="X2" s="183"/>
      <c r="Y2" s="184" t="s">
        <v>132</v>
      </c>
      <c r="Z2" s="184"/>
      <c r="AA2" s="184"/>
      <c r="AB2" s="182" t="s">
        <v>127</v>
      </c>
      <c r="AC2" s="183"/>
      <c r="AD2" s="184" t="s">
        <v>132</v>
      </c>
      <c r="AE2" s="184"/>
      <c r="AF2" s="184"/>
      <c r="AG2" s="182" t="s">
        <v>127</v>
      </c>
      <c r="AH2" s="183"/>
      <c r="AI2" s="184" t="s">
        <v>132</v>
      </c>
      <c r="AJ2" s="184"/>
      <c r="AK2" s="184"/>
      <c r="AL2" s="182" t="s">
        <v>127</v>
      </c>
      <c r="AM2" s="183"/>
      <c r="AN2" s="184" t="s">
        <v>132</v>
      </c>
      <c r="AO2" s="184"/>
      <c r="AP2" s="184"/>
      <c r="AQ2" s="182" t="s">
        <v>127</v>
      </c>
      <c r="AR2" s="183"/>
      <c r="AS2" s="184" t="s">
        <v>132</v>
      </c>
      <c r="AT2" s="184"/>
      <c r="AU2" s="184"/>
      <c r="AV2" s="182" t="s">
        <v>127</v>
      </c>
      <c r="AW2" s="183"/>
      <c r="AX2" s="184" t="s">
        <v>132</v>
      </c>
      <c r="AY2" s="184"/>
      <c r="AZ2" s="184"/>
      <c r="BA2" s="182" t="s">
        <v>127</v>
      </c>
      <c r="BB2" s="183"/>
      <c r="BC2" s="184" t="s">
        <v>132</v>
      </c>
      <c r="BD2" s="184"/>
      <c r="BE2" s="184"/>
      <c r="BF2" s="182" t="s">
        <v>127</v>
      </c>
      <c r="BG2" s="183"/>
      <c r="BH2" s="184" t="s">
        <v>132</v>
      </c>
      <c r="BI2" s="184"/>
      <c r="BJ2" s="184"/>
      <c r="BK2" s="182" t="s">
        <v>127</v>
      </c>
      <c r="BL2" s="183"/>
      <c r="BM2" s="184" t="s">
        <v>132</v>
      </c>
      <c r="BN2" s="184"/>
      <c r="BO2" s="184"/>
      <c r="BP2" s="182" t="s">
        <v>127</v>
      </c>
      <c r="BQ2" s="183"/>
      <c r="BR2" s="184" t="s">
        <v>132</v>
      </c>
      <c r="BS2" s="184"/>
      <c r="BT2" s="184"/>
      <c r="BU2" s="182" t="s">
        <v>127</v>
      </c>
      <c r="BV2" s="183"/>
      <c r="BW2" s="184" t="s">
        <v>132</v>
      </c>
      <c r="BX2" s="184"/>
      <c r="BY2" s="184"/>
      <c r="BZ2" s="182" t="s">
        <v>127</v>
      </c>
      <c r="CA2" s="183"/>
      <c r="CB2" s="184" t="s">
        <v>132</v>
      </c>
      <c r="CC2" s="184"/>
      <c r="CD2" s="184"/>
    </row>
    <row r="3" spans="1:82" ht="27" customHeight="1" x14ac:dyDescent="0.25">
      <c r="A3" s="107" t="s">
        <v>63</v>
      </c>
      <c r="B3" s="107"/>
      <c r="C3" s="113" t="s">
        <v>134</v>
      </c>
      <c r="D3" s="113"/>
      <c r="E3" s="113"/>
      <c r="F3" s="113"/>
      <c r="G3" s="113"/>
      <c r="H3" s="113" t="s">
        <v>134</v>
      </c>
      <c r="I3" s="113"/>
      <c r="J3" s="113"/>
      <c r="K3" s="113"/>
      <c r="L3" s="113"/>
      <c r="M3" s="113" t="s">
        <v>134</v>
      </c>
      <c r="N3" s="113"/>
      <c r="O3" s="113"/>
      <c r="P3" s="113"/>
      <c r="Q3" s="113"/>
      <c r="R3" s="113" t="s">
        <v>134</v>
      </c>
      <c r="S3" s="113"/>
      <c r="T3" s="113"/>
      <c r="U3" s="113"/>
      <c r="V3" s="113"/>
      <c r="W3" s="113" t="s">
        <v>134</v>
      </c>
      <c r="X3" s="113"/>
      <c r="Y3" s="113"/>
      <c r="Z3" s="113"/>
      <c r="AA3" s="113"/>
      <c r="AB3" s="113" t="s">
        <v>134</v>
      </c>
      <c r="AC3" s="113"/>
      <c r="AD3" s="113"/>
      <c r="AE3" s="113"/>
      <c r="AF3" s="113"/>
      <c r="AG3" s="113" t="s">
        <v>134</v>
      </c>
      <c r="AH3" s="113"/>
      <c r="AI3" s="113"/>
      <c r="AJ3" s="113"/>
      <c r="AK3" s="113"/>
      <c r="AL3" s="113" t="s">
        <v>134</v>
      </c>
      <c r="AM3" s="113"/>
      <c r="AN3" s="113"/>
      <c r="AO3" s="113"/>
      <c r="AP3" s="113"/>
      <c r="AQ3" s="113" t="s">
        <v>134</v>
      </c>
      <c r="AR3" s="113"/>
      <c r="AS3" s="113"/>
      <c r="AT3" s="113"/>
      <c r="AU3" s="113"/>
      <c r="AV3" s="113" t="s">
        <v>134</v>
      </c>
      <c r="AW3" s="113"/>
      <c r="AX3" s="113"/>
      <c r="AY3" s="113"/>
      <c r="AZ3" s="113"/>
      <c r="BA3" s="113" t="s">
        <v>134</v>
      </c>
      <c r="BB3" s="113"/>
      <c r="BC3" s="113"/>
      <c r="BD3" s="113"/>
      <c r="BE3" s="113"/>
      <c r="BF3" s="113" t="s">
        <v>134</v>
      </c>
      <c r="BG3" s="113"/>
      <c r="BH3" s="113"/>
      <c r="BI3" s="113"/>
      <c r="BJ3" s="113"/>
      <c r="BK3" s="113" t="s">
        <v>134</v>
      </c>
      <c r="BL3" s="113"/>
      <c r="BM3" s="113"/>
      <c r="BN3" s="113"/>
      <c r="BO3" s="113"/>
      <c r="BP3" s="113" t="s">
        <v>134</v>
      </c>
      <c r="BQ3" s="113"/>
      <c r="BR3" s="113"/>
      <c r="BS3" s="113"/>
      <c r="BT3" s="113"/>
      <c r="BU3" s="113" t="s">
        <v>134</v>
      </c>
      <c r="BV3" s="113"/>
      <c r="BW3" s="113"/>
      <c r="BX3" s="113"/>
      <c r="BY3" s="113"/>
      <c r="BZ3" s="113" t="s">
        <v>134</v>
      </c>
      <c r="CA3" s="113"/>
      <c r="CB3" s="113"/>
      <c r="CC3" s="113"/>
      <c r="CD3" s="113"/>
    </row>
    <row r="4" spans="1:82" s="36" customFormat="1" ht="19.5" customHeight="1" x14ac:dyDescent="0.25">
      <c r="A4" s="108" t="s">
        <v>73</v>
      </c>
      <c r="B4" s="108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73"/>
      <c r="N4" s="174"/>
      <c r="O4" s="174"/>
      <c r="P4" s="174"/>
      <c r="Q4" s="17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  <c r="AI4" s="185"/>
      <c r="AJ4" s="185"/>
      <c r="AK4" s="185"/>
      <c r="AL4" s="185"/>
      <c r="AM4" s="185"/>
      <c r="AN4" s="185"/>
      <c r="AO4" s="185"/>
      <c r="AP4" s="185"/>
      <c r="AQ4" s="185"/>
      <c r="AR4" s="185"/>
      <c r="AS4" s="185"/>
      <c r="AT4" s="185"/>
      <c r="AU4" s="185"/>
      <c r="AV4" s="185"/>
      <c r="AW4" s="185"/>
      <c r="AX4" s="185"/>
      <c r="AY4" s="185"/>
      <c r="AZ4" s="185"/>
      <c r="BA4" s="185"/>
      <c r="BB4" s="185"/>
      <c r="BC4" s="185"/>
      <c r="BD4" s="185"/>
      <c r="BE4" s="185"/>
      <c r="BF4" s="185"/>
      <c r="BG4" s="185"/>
      <c r="BH4" s="185"/>
      <c r="BI4" s="185"/>
      <c r="BJ4" s="185"/>
      <c r="BK4" s="185"/>
      <c r="BL4" s="185"/>
      <c r="BM4" s="185"/>
      <c r="BN4" s="185"/>
      <c r="BO4" s="185"/>
      <c r="BP4" s="185"/>
      <c r="BQ4" s="185"/>
      <c r="BR4" s="185"/>
      <c r="BS4" s="185"/>
      <c r="BT4" s="185"/>
      <c r="BU4" s="185"/>
      <c r="BV4" s="185"/>
      <c r="BW4" s="185"/>
      <c r="BX4" s="185"/>
      <c r="BY4" s="185"/>
      <c r="BZ4" s="185"/>
      <c r="CA4" s="185"/>
      <c r="CB4" s="185"/>
      <c r="CC4" s="185"/>
      <c r="CD4" s="185"/>
    </row>
    <row r="5" spans="1:82" s="36" customFormat="1" ht="19.5" customHeight="1" x14ac:dyDescent="0.25">
      <c r="A5" s="106" t="s">
        <v>42</v>
      </c>
      <c r="B5" s="106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73"/>
      <c r="N5" s="174"/>
      <c r="O5" s="174"/>
      <c r="P5" s="174"/>
      <c r="Q5" s="175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4"/>
      <c r="BN5" s="114"/>
      <c r="BO5" s="114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</row>
    <row r="6" spans="1:82" s="36" customFormat="1" ht="19.5" customHeight="1" x14ac:dyDescent="0.25">
      <c r="A6" s="106" t="s">
        <v>44</v>
      </c>
      <c r="B6" s="106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73"/>
      <c r="N6" s="174"/>
      <c r="O6" s="174"/>
      <c r="P6" s="174"/>
      <c r="Q6" s="175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114"/>
      <c r="BH6" s="114"/>
      <c r="BI6" s="114"/>
      <c r="BJ6" s="114"/>
      <c r="BK6" s="114"/>
      <c r="BL6" s="114"/>
      <c r="BM6" s="114"/>
      <c r="BN6" s="114"/>
      <c r="BO6" s="114"/>
      <c r="BP6" s="114"/>
      <c r="BQ6" s="114"/>
      <c r="BR6" s="114"/>
      <c r="BS6" s="114"/>
      <c r="BT6" s="114"/>
      <c r="BU6" s="114"/>
      <c r="BV6" s="114"/>
      <c r="BW6" s="114"/>
      <c r="BX6" s="114"/>
      <c r="BY6" s="114"/>
      <c r="BZ6" s="114"/>
      <c r="CA6" s="114"/>
      <c r="CB6" s="114"/>
      <c r="CC6" s="114"/>
      <c r="CD6" s="114"/>
    </row>
    <row r="7" spans="1:82" s="36" customFormat="1" ht="19.5" customHeight="1" x14ac:dyDescent="0.25">
      <c r="A7" s="106" t="s">
        <v>43</v>
      </c>
      <c r="B7" s="106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73"/>
      <c r="N7" s="174"/>
      <c r="O7" s="174"/>
      <c r="P7" s="174"/>
      <c r="Q7" s="175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4"/>
      <c r="BS7" s="114"/>
      <c r="BT7" s="114"/>
      <c r="BU7" s="114"/>
      <c r="BV7" s="114"/>
      <c r="BW7" s="114"/>
      <c r="BX7" s="114"/>
      <c r="BY7" s="114"/>
      <c r="BZ7" s="114"/>
      <c r="CA7" s="114"/>
      <c r="CB7" s="114"/>
      <c r="CC7" s="114"/>
      <c r="CD7" s="114"/>
    </row>
    <row r="8" spans="1:82" s="36" customFormat="1" ht="19.5" customHeight="1" x14ac:dyDescent="0.25">
      <c r="A8" s="106" t="s">
        <v>45</v>
      </c>
      <c r="B8" s="106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76"/>
      <c r="N8" s="177"/>
      <c r="O8" s="177"/>
      <c r="P8" s="177"/>
      <c r="Q8" s="178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  <c r="BC8" s="133"/>
      <c r="BD8" s="133"/>
      <c r="BE8" s="133"/>
      <c r="BF8" s="133"/>
      <c r="BG8" s="133"/>
      <c r="BH8" s="133"/>
      <c r="BI8" s="133"/>
      <c r="BJ8" s="133"/>
      <c r="BK8" s="133"/>
      <c r="BL8" s="133"/>
      <c r="BM8" s="133"/>
      <c r="BN8" s="133"/>
      <c r="BO8" s="133"/>
      <c r="BP8" s="133"/>
      <c r="BQ8" s="133"/>
      <c r="BR8" s="133"/>
      <c r="BS8" s="133"/>
      <c r="BT8" s="133"/>
      <c r="BU8" s="133"/>
      <c r="BV8" s="133"/>
      <c r="BW8" s="133"/>
      <c r="BX8" s="133"/>
      <c r="BY8" s="133"/>
      <c r="BZ8" s="133"/>
      <c r="CA8" s="133"/>
      <c r="CB8" s="133"/>
      <c r="CC8" s="133"/>
      <c r="CD8" s="133"/>
    </row>
    <row r="9" spans="1:82" ht="7.5" customHeight="1" x14ac:dyDescent="0.25">
      <c r="A9" s="37"/>
      <c r="B9" s="38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</row>
    <row r="10" spans="1:82" ht="21.75" customHeight="1" x14ac:dyDescent="0.25">
      <c r="A10" s="40" t="s">
        <v>120</v>
      </c>
      <c r="B10" s="41" t="s">
        <v>46</v>
      </c>
      <c r="C10" s="103" t="s">
        <v>60</v>
      </c>
      <c r="D10" s="104"/>
      <c r="E10" s="104"/>
      <c r="F10" s="104"/>
      <c r="G10" s="105"/>
      <c r="H10" s="103" t="s">
        <v>60</v>
      </c>
      <c r="I10" s="104"/>
      <c r="J10" s="104"/>
      <c r="K10" s="104"/>
      <c r="L10" s="105"/>
      <c r="M10" s="103" t="s">
        <v>60</v>
      </c>
      <c r="N10" s="104"/>
      <c r="O10" s="104"/>
      <c r="P10" s="104"/>
      <c r="Q10" s="105"/>
      <c r="R10" s="103" t="s">
        <v>60</v>
      </c>
      <c r="S10" s="104"/>
      <c r="T10" s="104"/>
      <c r="U10" s="104"/>
      <c r="V10" s="105"/>
      <c r="W10" s="103" t="s">
        <v>60</v>
      </c>
      <c r="X10" s="104"/>
      <c r="Y10" s="104"/>
      <c r="Z10" s="104"/>
      <c r="AA10" s="105"/>
      <c r="AB10" s="103" t="s">
        <v>60</v>
      </c>
      <c r="AC10" s="104"/>
      <c r="AD10" s="104"/>
      <c r="AE10" s="104"/>
      <c r="AF10" s="105"/>
      <c r="AG10" s="103" t="s">
        <v>60</v>
      </c>
      <c r="AH10" s="104"/>
      <c r="AI10" s="104"/>
      <c r="AJ10" s="104"/>
      <c r="AK10" s="105"/>
      <c r="AL10" s="103" t="s">
        <v>60</v>
      </c>
      <c r="AM10" s="104"/>
      <c r="AN10" s="104"/>
      <c r="AO10" s="104"/>
      <c r="AP10" s="105"/>
      <c r="AQ10" s="103" t="s">
        <v>60</v>
      </c>
      <c r="AR10" s="104"/>
      <c r="AS10" s="104"/>
      <c r="AT10" s="104"/>
      <c r="AU10" s="105"/>
      <c r="AV10" s="103" t="s">
        <v>60</v>
      </c>
      <c r="AW10" s="104"/>
      <c r="AX10" s="104"/>
      <c r="AY10" s="104"/>
      <c r="AZ10" s="105"/>
      <c r="BA10" s="103" t="s">
        <v>60</v>
      </c>
      <c r="BB10" s="104"/>
      <c r="BC10" s="104"/>
      <c r="BD10" s="104"/>
      <c r="BE10" s="105"/>
      <c r="BF10" s="103" t="s">
        <v>60</v>
      </c>
      <c r="BG10" s="104"/>
      <c r="BH10" s="104"/>
      <c r="BI10" s="104"/>
      <c r="BJ10" s="105"/>
      <c r="BK10" s="103" t="s">
        <v>60</v>
      </c>
      <c r="BL10" s="104"/>
      <c r="BM10" s="104"/>
      <c r="BN10" s="104"/>
      <c r="BO10" s="105"/>
      <c r="BP10" s="103" t="s">
        <v>60</v>
      </c>
      <c r="BQ10" s="104"/>
      <c r="BR10" s="104"/>
      <c r="BS10" s="104"/>
      <c r="BT10" s="105"/>
      <c r="BU10" s="103" t="s">
        <v>60</v>
      </c>
      <c r="BV10" s="104"/>
      <c r="BW10" s="104"/>
      <c r="BX10" s="104"/>
      <c r="BY10" s="105"/>
      <c r="BZ10" s="103" t="s">
        <v>60</v>
      </c>
      <c r="CA10" s="104"/>
      <c r="CB10" s="104"/>
      <c r="CC10" s="104"/>
      <c r="CD10" s="105"/>
    </row>
    <row r="11" spans="1:82" ht="33.75" customHeight="1" x14ac:dyDescent="0.25">
      <c r="A11" s="96" t="s">
        <v>78</v>
      </c>
      <c r="B11" s="68" t="s">
        <v>101</v>
      </c>
      <c r="C11" s="130"/>
      <c r="D11" s="131"/>
      <c r="E11" s="131"/>
      <c r="F11" s="131"/>
      <c r="G11" s="132"/>
      <c r="H11" s="115"/>
      <c r="I11" s="116"/>
      <c r="J11" s="116"/>
      <c r="K11" s="116"/>
      <c r="L11" s="117"/>
      <c r="M11" s="115"/>
      <c r="N11" s="116"/>
      <c r="O11" s="116"/>
      <c r="P11" s="116"/>
      <c r="Q11" s="117"/>
      <c r="R11" s="179"/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79"/>
      <c r="AD11" s="179"/>
      <c r="AE11" s="179"/>
      <c r="AF11" s="179"/>
      <c r="AG11" s="179"/>
      <c r="AH11" s="179"/>
      <c r="AI11" s="179"/>
      <c r="AJ11" s="179"/>
      <c r="AK11" s="179"/>
      <c r="AL11" s="179"/>
      <c r="AM11" s="179"/>
      <c r="AN11" s="179"/>
      <c r="AO11" s="179"/>
      <c r="AP11" s="179"/>
      <c r="AQ11" s="179"/>
      <c r="AR11" s="179"/>
      <c r="AS11" s="179"/>
      <c r="AT11" s="179"/>
      <c r="AU11" s="179"/>
      <c r="AV11" s="179"/>
      <c r="AW11" s="179"/>
      <c r="AX11" s="179"/>
      <c r="AY11" s="179"/>
      <c r="AZ11" s="179"/>
      <c r="BA11" s="179"/>
      <c r="BB11" s="179"/>
      <c r="BC11" s="179"/>
      <c r="BD11" s="179"/>
      <c r="BE11" s="179"/>
      <c r="BF11" s="179"/>
      <c r="BG11" s="179"/>
      <c r="BH11" s="179"/>
      <c r="BI11" s="179"/>
      <c r="BJ11" s="179"/>
      <c r="BK11" s="179"/>
      <c r="BL11" s="179"/>
      <c r="BM11" s="179"/>
      <c r="BN11" s="179"/>
      <c r="BO11" s="179"/>
      <c r="BP11" s="179"/>
      <c r="BQ11" s="179"/>
      <c r="BR11" s="179"/>
      <c r="BS11" s="179"/>
      <c r="BT11" s="179"/>
      <c r="BU11" s="179"/>
      <c r="BV11" s="179"/>
      <c r="BW11" s="179"/>
      <c r="BX11" s="179"/>
      <c r="BY11" s="179"/>
      <c r="BZ11" s="179"/>
      <c r="CA11" s="179"/>
      <c r="CB11" s="179"/>
      <c r="CC11" s="179"/>
      <c r="CD11" s="179"/>
    </row>
    <row r="12" spans="1:82" ht="33.75" customHeight="1" x14ac:dyDescent="0.25">
      <c r="A12" s="96" t="s">
        <v>79</v>
      </c>
      <c r="B12" s="68" t="s">
        <v>65</v>
      </c>
      <c r="C12" s="130"/>
      <c r="D12" s="131"/>
      <c r="E12" s="131"/>
      <c r="F12" s="131"/>
      <c r="G12" s="132"/>
      <c r="H12" s="115"/>
      <c r="I12" s="116"/>
      <c r="J12" s="116"/>
      <c r="K12" s="116"/>
      <c r="L12" s="117"/>
      <c r="M12" s="115"/>
      <c r="N12" s="116"/>
      <c r="O12" s="116"/>
      <c r="P12" s="116"/>
      <c r="Q12" s="117"/>
      <c r="R12" s="179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  <c r="AN12" s="179"/>
      <c r="AO12" s="179"/>
      <c r="AP12" s="179"/>
      <c r="AQ12" s="179"/>
      <c r="AR12" s="179"/>
      <c r="AS12" s="179"/>
      <c r="AT12" s="179"/>
      <c r="AU12" s="179"/>
      <c r="AV12" s="179"/>
      <c r="AW12" s="179"/>
      <c r="AX12" s="179"/>
      <c r="AY12" s="179"/>
      <c r="AZ12" s="179"/>
      <c r="BA12" s="179"/>
      <c r="BB12" s="179"/>
      <c r="BC12" s="179"/>
      <c r="BD12" s="179"/>
      <c r="BE12" s="179"/>
      <c r="BF12" s="179"/>
      <c r="BG12" s="179"/>
      <c r="BH12" s="179"/>
      <c r="BI12" s="179"/>
      <c r="BJ12" s="179"/>
      <c r="BK12" s="179"/>
      <c r="BL12" s="179"/>
      <c r="BM12" s="179"/>
      <c r="BN12" s="179"/>
      <c r="BO12" s="179"/>
      <c r="BP12" s="179"/>
      <c r="BQ12" s="179"/>
      <c r="BR12" s="179"/>
      <c r="BS12" s="179"/>
      <c r="BT12" s="179"/>
      <c r="BU12" s="179"/>
      <c r="BV12" s="179"/>
      <c r="BW12" s="179"/>
      <c r="BX12" s="179"/>
      <c r="BY12" s="179"/>
      <c r="BZ12" s="179"/>
      <c r="CA12" s="179"/>
      <c r="CB12" s="179"/>
      <c r="CC12" s="179"/>
      <c r="CD12" s="179"/>
    </row>
    <row r="13" spans="1:82" ht="64.5" customHeight="1" x14ac:dyDescent="0.25">
      <c r="A13" s="96" t="s">
        <v>80</v>
      </c>
      <c r="B13" s="68" t="s">
        <v>66</v>
      </c>
      <c r="C13" s="130"/>
      <c r="D13" s="131"/>
      <c r="E13" s="131"/>
      <c r="F13" s="131"/>
      <c r="G13" s="132"/>
      <c r="H13" s="115"/>
      <c r="I13" s="116"/>
      <c r="J13" s="116"/>
      <c r="K13" s="116"/>
      <c r="L13" s="117"/>
      <c r="M13" s="115"/>
      <c r="N13" s="116"/>
      <c r="O13" s="116"/>
      <c r="P13" s="116"/>
      <c r="Q13" s="117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79"/>
      <c r="AQ13" s="179"/>
      <c r="AR13" s="179"/>
      <c r="AS13" s="179"/>
      <c r="AT13" s="179"/>
      <c r="AU13" s="179"/>
      <c r="AV13" s="179"/>
      <c r="AW13" s="179"/>
      <c r="AX13" s="179"/>
      <c r="AY13" s="179"/>
      <c r="AZ13" s="179"/>
      <c r="BA13" s="179"/>
      <c r="BB13" s="179"/>
      <c r="BC13" s="179"/>
      <c r="BD13" s="179"/>
      <c r="BE13" s="179"/>
      <c r="BF13" s="179"/>
      <c r="BG13" s="179"/>
      <c r="BH13" s="179"/>
      <c r="BI13" s="179"/>
      <c r="BJ13" s="179"/>
      <c r="BK13" s="179"/>
      <c r="BL13" s="179"/>
      <c r="BM13" s="179"/>
      <c r="BN13" s="179"/>
      <c r="BO13" s="179"/>
      <c r="BP13" s="179"/>
      <c r="BQ13" s="179"/>
      <c r="BR13" s="179"/>
      <c r="BS13" s="179"/>
      <c r="BT13" s="179"/>
      <c r="BU13" s="179"/>
      <c r="BV13" s="179"/>
      <c r="BW13" s="179"/>
      <c r="BX13" s="179"/>
      <c r="BY13" s="179"/>
      <c r="BZ13" s="179"/>
      <c r="CA13" s="179"/>
      <c r="CB13" s="179"/>
      <c r="CC13" s="179"/>
      <c r="CD13" s="179"/>
    </row>
    <row r="14" spans="1:82" ht="57.75" customHeight="1" x14ac:dyDescent="0.25">
      <c r="A14" s="69" t="s">
        <v>81</v>
      </c>
      <c r="B14" s="68" t="s">
        <v>69</v>
      </c>
      <c r="C14" s="130"/>
      <c r="D14" s="131"/>
      <c r="E14" s="131"/>
      <c r="F14" s="131"/>
      <c r="G14" s="132"/>
      <c r="H14" s="115"/>
      <c r="I14" s="116"/>
      <c r="J14" s="116"/>
      <c r="K14" s="116"/>
      <c r="L14" s="117"/>
      <c r="M14" s="115"/>
      <c r="N14" s="116"/>
      <c r="O14" s="116"/>
      <c r="P14" s="116"/>
      <c r="Q14" s="117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179"/>
      <c r="AT14" s="179"/>
      <c r="AU14" s="179"/>
      <c r="AV14" s="179"/>
      <c r="AW14" s="179"/>
      <c r="AX14" s="179"/>
      <c r="AY14" s="179"/>
      <c r="AZ14" s="179"/>
      <c r="BA14" s="179"/>
      <c r="BB14" s="179"/>
      <c r="BC14" s="179"/>
      <c r="BD14" s="179"/>
      <c r="BE14" s="179"/>
      <c r="BF14" s="179"/>
      <c r="BG14" s="179"/>
      <c r="BH14" s="179"/>
      <c r="BI14" s="179"/>
      <c r="BJ14" s="179"/>
      <c r="BK14" s="179"/>
      <c r="BL14" s="179"/>
      <c r="BM14" s="179"/>
      <c r="BN14" s="179"/>
      <c r="BO14" s="179"/>
      <c r="BP14" s="179"/>
      <c r="BQ14" s="179"/>
      <c r="BR14" s="179"/>
      <c r="BS14" s="179"/>
      <c r="BT14" s="179"/>
      <c r="BU14" s="179"/>
      <c r="BV14" s="179"/>
      <c r="BW14" s="179"/>
      <c r="BX14" s="179"/>
      <c r="BY14" s="179"/>
      <c r="BZ14" s="179"/>
      <c r="CA14" s="179"/>
      <c r="CB14" s="179"/>
      <c r="CC14" s="179"/>
      <c r="CD14" s="179"/>
    </row>
    <row r="15" spans="1:82" ht="33.75" customHeight="1" x14ac:dyDescent="0.25">
      <c r="A15" s="69" t="s">
        <v>82</v>
      </c>
      <c r="B15" s="68" t="s">
        <v>67</v>
      </c>
      <c r="C15" s="130"/>
      <c r="D15" s="131"/>
      <c r="E15" s="131"/>
      <c r="F15" s="131"/>
      <c r="G15" s="132"/>
      <c r="H15" s="115"/>
      <c r="I15" s="116"/>
      <c r="J15" s="116"/>
      <c r="K15" s="116"/>
      <c r="L15" s="117"/>
      <c r="M15" s="179"/>
      <c r="N15" s="179"/>
      <c r="O15" s="179"/>
      <c r="P15" s="179"/>
      <c r="Q15" s="179"/>
      <c r="R15" s="179"/>
      <c r="S15" s="179"/>
      <c r="T15" s="179"/>
      <c r="U15" s="179"/>
      <c r="V15" s="179"/>
      <c r="W15" s="179"/>
      <c r="X15" s="179"/>
      <c r="Y15" s="179"/>
      <c r="Z15" s="179"/>
      <c r="AA15" s="179"/>
      <c r="AB15" s="179"/>
      <c r="AC15" s="179"/>
      <c r="AD15" s="179"/>
      <c r="AE15" s="179"/>
      <c r="AF15" s="179"/>
      <c r="AG15" s="179"/>
      <c r="AH15" s="179"/>
      <c r="AI15" s="179"/>
      <c r="AJ15" s="179"/>
      <c r="AK15" s="179"/>
      <c r="AL15" s="179"/>
      <c r="AM15" s="179"/>
      <c r="AN15" s="179"/>
      <c r="AO15" s="179"/>
      <c r="AP15" s="179"/>
      <c r="AQ15" s="179"/>
      <c r="AR15" s="179"/>
      <c r="AS15" s="179"/>
      <c r="AT15" s="179"/>
      <c r="AU15" s="179"/>
      <c r="AV15" s="179"/>
      <c r="AW15" s="179"/>
      <c r="AX15" s="179"/>
      <c r="AY15" s="179"/>
      <c r="AZ15" s="179"/>
      <c r="BA15" s="179"/>
      <c r="BB15" s="179"/>
      <c r="BC15" s="179"/>
      <c r="BD15" s="179"/>
      <c r="BE15" s="179"/>
      <c r="BF15" s="179"/>
      <c r="BG15" s="179"/>
      <c r="BH15" s="179"/>
      <c r="BI15" s="179"/>
      <c r="BJ15" s="179"/>
      <c r="BK15" s="179"/>
      <c r="BL15" s="179"/>
      <c r="BM15" s="179"/>
      <c r="BN15" s="179"/>
      <c r="BO15" s="179"/>
      <c r="BP15" s="179"/>
      <c r="BQ15" s="179"/>
      <c r="BR15" s="179"/>
      <c r="BS15" s="179"/>
      <c r="BT15" s="179"/>
      <c r="BU15" s="179"/>
      <c r="BV15" s="179"/>
      <c r="BW15" s="179"/>
      <c r="BX15" s="179"/>
      <c r="BY15" s="179"/>
      <c r="BZ15" s="179"/>
      <c r="CA15" s="179"/>
      <c r="CB15" s="179"/>
      <c r="CC15" s="179"/>
      <c r="CD15" s="179"/>
    </row>
    <row r="16" spans="1:82" ht="37.5" customHeight="1" x14ac:dyDescent="0.25">
      <c r="A16" s="97">
        <v>6</v>
      </c>
      <c r="B16" s="98" t="s">
        <v>107</v>
      </c>
      <c r="C16" s="118">
        <f>SUM(C11:C15)</f>
        <v>0</v>
      </c>
      <c r="D16" s="119"/>
      <c r="E16" s="119"/>
      <c r="F16" s="119"/>
      <c r="G16" s="120"/>
      <c r="H16" s="118">
        <f t="shared" ref="H16" si="0">SUM(H11:H15)</f>
        <v>0</v>
      </c>
      <c r="I16" s="119"/>
      <c r="J16" s="119"/>
      <c r="K16" s="119"/>
      <c r="L16" s="120"/>
      <c r="M16" s="118">
        <f t="shared" ref="M16" si="1">SUM(M11:M15)</f>
        <v>0</v>
      </c>
      <c r="N16" s="119"/>
      <c r="O16" s="119"/>
      <c r="P16" s="119"/>
      <c r="Q16" s="120"/>
      <c r="R16" s="118">
        <f t="shared" ref="R16" si="2">SUM(R11:R15)</f>
        <v>0</v>
      </c>
      <c r="S16" s="119"/>
      <c r="T16" s="119"/>
      <c r="U16" s="119"/>
      <c r="V16" s="120"/>
      <c r="W16" s="118">
        <f t="shared" ref="W16" si="3">SUM(W11:W15)</f>
        <v>0</v>
      </c>
      <c r="X16" s="119"/>
      <c r="Y16" s="119"/>
      <c r="Z16" s="119"/>
      <c r="AA16" s="120"/>
      <c r="AB16" s="118">
        <f t="shared" ref="AB16" si="4">SUM(AB11:AB15)</f>
        <v>0</v>
      </c>
      <c r="AC16" s="119"/>
      <c r="AD16" s="119"/>
      <c r="AE16" s="119"/>
      <c r="AF16" s="120"/>
      <c r="AG16" s="118">
        <f t="shared" ref="AG16" si="5">SUM(AG11:AG15)</f>
        <v>0</v>
      </c>
      <c r="AH16" s="119"/>
      <c r="AI16" s="119"/>
      <c r="AJ16" s="119"/>
      <c r="AK16" s="120"/>
      <c r="AL16" s="118">
        <f t="shared" ref="AL16" si="6">SUM(AL11:AL15)</f>
        <v>0</v>
      </c>
      <c r="AM16" s="119"/>
      <c r="AN16" s="119"/>
      <c r="AO16" s="119"/>
      <c r="AP16" s="120"/>
      <c r="AQ16" s="118">
        <f t="shared" ref="AQ16" si="7">SUM(AQ11:AQ15)</f>
        <v>0</v>
      </c>
      <c r="AR16" s="119"/>
      <c r="AS16" s="119"/>
      <c r="AT16" s="119"/>
      <c r="AU16" s="120"/>
      <c r="AV16" s="118">
        <f t="shared" ref="AV16" si="8">SUM(AV11:AV15)</f>
        <v>0</v>
      </c>
      <c r="AW16" s="119"/>
      <c r="AX16" s="119"/>
      <c r="AY16" s="119"/>
      <c r="AZ16" s="120"/>
      <c r="BA16" s="118">
        <f t="shared" ref="BA16" si="9">SUM(BA11:BA15)</f>
        <v>0</v>
      </c>
      <c r="BB16" s="119"/>
      <c r="BC16" s="119"/>
      <c r="BD16" s="119"/>
      <c r="BE16" s="120"/>
      <c r="BF16" s="118">
        <f t="shared" ref="BF16" si="10">SUM(BF11:BF15)</f>
        <v>0</v>
      </c>
      <c r="BG16" s="119"/>
      <c r="BH16" s="119"/>
      <c r="BI16" s="119"/>
      <c r="BJ16" s="120"/>
      <c r="BK16" s="118">
        <f t="shared" ref="BK16" si="11">SUM(BK11:BK15)</f>
        <v>0</v>
      </c>
      <c r="BL16" s="119"/>
      <c r="BM16" s="119"/>
      <c r="BN16" s="119"/>
      <c r="BO16" s="120"/>
      <c r="BP16" s="118">
        <f t="shared" ref="BP16" si="12">SUM(BP11:BP15)</f>
        <v>0</v>
      </c>
      <c r="BQ16" s="119"/>
      <c r="BR16" s="119"/>
      <c r="BS16" s="119"/>
      <c r="BT16" s="120"/>
      <c r="BU16" s="118">
        <f t="shared" ref="BU16" si="13">SUM(BU11:BU15)</f>
        <v>0</v>
      </c>
      <c r="BV16" s="119"/>
      <c r="BW16" s="119"/>
      <c r="BX16" s="119"/>
      <c r="BY16" s="120"/>
      <c r="BZ16" s="118">
        <f t="shared" ref="BZ16" si="14">SUM(BZ11:BZ15)</f>
        <v>0</v>
      </c>
      <c r="CA16" s="119"/>
      <c r="CB16" s="119"/>
      <c r="CC16" s="119"/>
      <c r="CD16" s="120"/>
    </row>
    <row r="17" spans="1:82" s="43" customFormat="1" ht="35.25" customHeight="1" x14ac:dyDescent="0.25">
      <c r="A17" s="70" t="s">
        <v>84</v>
      </c>
      <c r="B17" s="71" t="s">
        <v>102</v>
      </c>
      <c r="C17" s="121" t="s">
        <v>103</v>
      </c>
      <c r="D17" s="122"/>
      <c r="E17" s="42"/>
      <c r="F17" s="88" t="s">
        <v>48</v>
      </c>
      <c r="G17" s="89">
        <f>C16/7300*E17</f>
        <v>0</v>
      </c>
      <c r="H17" s="121" t="s">
        <v>103</v>
      </c>
      <c r="I17" s="122"/>
      <c r="J17" s="42"/>
      <c r="K17" s="88" t="s">
        <v>48</v>
      </c>
      <c r="L17" s="89">
        <f>H16/7300*J17</f>
        <v>0</v>
      </c>
      <c r="M17" s="121" t="s">
        <v>103</v>
      </c>
      <c r="N17" s="122"/>
      <c r="O17" s="42"/>
      <c r="P17" s="88" t="s">
        <v>48</v>
      </c>
      <c r="Q17" s="89">
        <f>M16/7300*O17</f>
        <v>0</v>
      </c>
      <c r="R17" s="121" t="s">
        <v>103</v>
      </c>
      <c r="S17" s="122"/>
      <c r="T17" s="42"/>
      <c r="U17" s="88" t="s">
        <v>48</v>
      </c>
      <c r="V17" s="89">
        <f>R16/7300*T17</f>
        <v>0</v>
      </c>
      <c r="W17" s="121" t="s">
        <v>103</v>
      </c>
      <c r="X17" s="122"/>
      <c r="Y17" s="42"/>
      <c r="Z17" s="88" t="s">
        <v>48</v>
      </c>
      <c r="AA17" s="89">
        <f>W16/7300*Y17</f>
        <v>0</v>
      </c>
      <c r="AB17" s="121" t="s">
        <v>103</v>
      </c>
      <c r="AC17" s="122"/>
      <c r="AD17" s="42"/>
      <c r="AE17" s="88" t="s">
        <v>48</v>
      </c>
      <c r="AF17" s="89">
        <f>AB16/7300*AD17</f>
        <v>0</v>
      </c>
      <c r="AG17" s="121" t="s">
        <v>103</v>
      </c>
      <c r="AH17" s="122"/>
      <c r="AI17" s="42"/>
      <c r="AJ17" s="88" t="s">
        <v>48</v>
      </c>
      <c r="AK17" s="89">
        <f>AG16/7300*AI17</f>
        <v>0</v>
      </c>
      <c r="AL17" s="121" t="s">
        <v>103</v>
      </c>
      <c r="AM17" s="122"/>
      <c r="AN17" s="42"/>
      <c r="AO17" s="88" t="s">
        <v>48</v>
      </c>
      <c r="AP17" s="89">
        <f>AL16/7300*AN17</f>
        <v>0</v>
      </c>
      <c r="AQ17" s="121" t="s">
        <v>103</v>
      </c>
      <c r="AR17" s="122"/>
      <c r="AS17" s="42"/>
      <c r="AT17" s="88" t="s">
        <v>48</v>
      </c>
      <c r="AU17" s="89">
        <f>AQ16/7300*AS17</f>
        <v>0</v>
      </c>
      <c r="AV17" s="121" t="s">
        <v>103</v>
      </c>
      <c r="AW17" s="122"/>
      <c r="AX17" s="42"/>
      <c r="AY17" s="88" t="s">
        <v>48</v>
      </c>
      <c r="AZ17" s="89">
        <f>AV16/7300*AX17</f>
        <v>0</v>
      </c>
      <c r="BA17" s="121" t="s">
        <v>103</v>
      </c>
      <c r="BB17" s="122"/>
      <c r="BC17" s="42"/>
      <c r="BD17" s="88" t="s">
        <v>48</v>
      </c>
      <c r="BE17" s="89">
        <f>BA16/7300*BC17</f>
        <v>0</v>
      </c>
      <c r="BF17" s="121" t="s">
        <v>103</v>
      </c>
      <c r="BG17" s="122"/>
      <c r="BH17" s="42"/>
      <c r="BI17" s="88" t="s">
        <v>48</v>
      </c>
      <c r="BJ17" s="89">
        <f>BF16/7300*BH17</f>
        <v>0</v>
      </c>
      <c r="BK17" s="121" t="s">
        <v>103</v>
      </c>
      <c r="BL17" s="122"/>
      <c r="BM17" s="42"/>
      <c r="BN17" s="88" t="s">
        <v>48</v>
      </c>
      <c r="BO17" s="89">
        <f>BK16/7300*BM17</f>
        <v>0</v>
      </c>
      <c r="BP17" s="121" t="s">
        <v>103</v>
      </c>
      <c r="BQ17" s="122"/>
      <c r="BR17" s="42"/>
      <c r="BS17" s="88" t="s">
        <v>48</v>
      </c>
      <c r="BT17" s="89">
        <f>BP16/7300*BR17</f>
        <v>0</v>
      </c>
      <c r="BU17" s="121" t="s">
        <v>103</v>
      </c>
      <c r="BV17" s="122"/>
      <c r="BW17" s="42"/>
      <c r="BX17" s="88" t="s">
        <v>48</v>
      </c>
      <c r="BY17" s="89">
        <f>BU16/7300*BW17</f>
        <v>0</v>
      </c>
      <c r="BZ17" s="121" t="s">
        <v>103</v>
      </c>
      <c r="CA17" s="122"/>
      <c r="CB17" s="42"/>
      <c r="CC17" s="88" t="s">
        <v>48</v>
      </c>
      <c r="CD17" s="89">
        <f>BZ16/7300*CB17</f>
        <v>0</v>
      </c>
    </row>
    <row r="18" spans="1:82" s="46" customFormat="1" ht="17.25" customHeight="1" x14ac:dyDescent="0.25">
      <c r="A18" s="72"/>
      <c r="B18" s="73" t="s">
        <v>64</v>
      </c>
      <c r="C18" s="44"/>
      <c r="D18" s="44"/>
      <c r="E18" s="44"/>
      <c r="F18" s="44"/>
      <c r="G18" s="45"/>
      <c r="H18" s="44"/>
      <c r="I18" s="44"/>
      <c r="J18" s="44"/>
      <c r="K18" s="44"/>
      <c r="L18" s="45"/>
      <c r="M18" s="44"/>
      <c r="N18" s="44"/>
      <c r="O18" s="44"/>
      <c r="P18" s="44"/>
      <c r="Q18" s="45"/>
      <c r="R18" s="44"/>
      <c r="S18" s="44"/>
      <c r="T18" s="44"/>
      <c r="U18" s="44"/>
      <c r="V18" s="45"/>
      <c r="W18" s="44"/>
      <c r="X18" s="44"/>
      <c r="Y18" s="44"/>
      <c r="Z18" s="44"/>
      <c r="AA18" s="45"/>
      <c r="AB18" s="44"/>
      <c r="AC18" s="44"/>
      <c r="AD18" s="44"/>
      <c r="AE18" s="44"/>
      <c r="AF18" s="45"/>
      <c r="AG18" s="44"/>
      <c r="AH18" s="44"/>
      <c r="AI18" s="44"/>
      <c r="AJ18" s="44"/>
      <c r="AK18" s="45"/>
      <c r="AL18" s="44"/>
      <c r="AM18" s="44"/>
      <c r="AN18" s="44"/>
      <c r="AO18" s="44"/>
      <c r="AP18" s="45"/>
      <c r="AQ18" s="44"/>
      <c r="AR18" s="44"/>
      <c r="AS18" s="44"/>
      <c r="AT18" s="44"/>
      <c r="AU18" s="45"/>
      <c r="AV18" s="44"/>
      <c r="AW18" s="44"/>
      <c r="AX18" s="44"/>
      <c r="AY18" s="44"/>
      <c r="AZ18" s="45"/>
      <c r="BA18" s="44"/>
      <c r="BB18" s="44"/>
      <c r="BC18" s="44"/>
      <c r="BD18" s="44"/>
      <c r="BE18" s="45"/>
      <c r="BF18" s="44"/>
      <c r="BG18" s="44"/>
      <c r="BH18" s="44"/>
      <c r="BI18" s="44"/>
      <c r="BJ18" s="45"/>
      <c r="BK18" s="44"/>
      <c r="BL18" s="44"/>
      <c r="BM18" s="44"/>
      <c r="BN18" s="44"/>
      <c r="BO18" s="45"/>
      <c r="BP18" s="44"/>
      <c r="BQ18" s="44"/>
      <c r="BR18" s="44"/>
      <c r="BS18" s="44"/>
      <c r="BT18" s="45"/>
      <c r="BU18" s="44"/>
      <c r="BV18" s="44"/>
      <c r="BW18" s="44"/>
      <c r="BX18" s="44"/>
      <c r="BY18" s="45"/>
      <c r="BZ18" s="44"/>
      <c r="CA18" s="44"/>
      <c r="CB18" s="44"/>
      <c r="CC18" s="44"/>
      <c r="CD18" s="45"/>
    </row>
    <row r="19" spans="1:82" s="46" customFormat="1" ht="36.75" customHeight="1" x14ac:dyDescent="0.25">
      <c r="A19" s="96" t="s">
        <v>83</v>
      </c>
      <c r="B19" s="74" t="s">
        <v>108</v>
      </c>
      <c r="C19" s="90" t="s">
        <v>68</v>
      </c>
      <c r="D19" s="91">
        <v>1000</v>
      </c>
      <c r="E19" s="90" t="s">
        <v>104</v>
      </c>
      <c r="F19" s="47"/>
      <c r="G19" s="92">
        <f>D19*F19</f>
        <v>0</v>
      </c>
      <c r="H19" s="90" t="s">
        <v>68</v>
      </c>
      <c r="I19" s="91">
        <v>1000</v>
      </c>
      <c r="J19" s="90" t="s">
        <v>104</v>
      </c>
      <c r="K19" s="47"/>
      <c r="L19" s="92">
        <f>I19*K19</f>
        <v>0</v>
      </c>
      <c r="M19" s="90" t="s">
        <v>68</v>
      </c>
      <c r="N19" s="91">
        <v>1000</v>
      </c>
      <c r="O19" s="90" t="s">
        <v>104</v>
      </c>
      <c r="P19" s="47"/>
      <c r="Q19" s="92">
        <f>N19*P19</f>
        <v>0</v>
      </c>
      <c r="R19" s="90" t="s">
        <v>68</v>
      </c>
      <c r="S19" s="91">
        <v>1000</v>
      </c>
      <c r="T19" s="90" t="s">
        <v>104</v>
      </c>
      <c r="U19" s="47"/>
      <c r="V19" s="92">
        <f>S19*U19</f>
        <v>0</v>
      </c>
      <c r="W19" s="90" t="s">
        <v>68</v>
      </c>
      <c r="X19" s="91">
        <v>1000</v>
      </c>
      <c r="Y19" s="90" t="s">
        <v>104</v>
      </c>
      <c r="Z19" s="47"/>
      <c r="AA19" s="92">
        <f>X19*Z19</f>
        <v>0</v>
      </c>
      <c r="AB19" s="90" t="s">
        <v>68</v>
      </c>
      <c r="AC19" s="91">
        <v>1000</v>
      </c>
      <c r="AD19" s="90" t="s">
        <v>104</v>
      </c>
      <c r="AE19" s="47"/>
      <c r="AF19" s="92">
        <f>AC19*AE19</f>
        <v>0</v>
      </c>
      <c r="AG19" s="90" t="s">
        <v>68</v>
      </c>
      <c r="AH19" s="91">
        <v>1000</v>
      </c>
      <c r="AI19" s="90" t="s">
        <v>104</v>
      </c>
      <c r="AJ19" s="47"/>
      <c r="AK19" s="92">
        <f>AH19*AJ19</f>
        <v>0</v>
      </c>
      <c r="AL19" s="90" t="s">
        <v>68</v>
      </c>
      <c r="AM19" s="91">
        <v>1000</v>
      </c>
      <c r="AN19" s="90" t="s">
        <v>104</v>
      </c>
      <c r="AO19" s="47"/>
      <c r="AP19" s="92">
        <f>AM19*AO19</f>
        <v>0</v>
      </c>
      <c r="AQ19" s="90" t="s">
        <v>68</v>
      </c>
      <c r="AR19" s="91">
        <v>1000</v>
      </c>
      <c r="AS19" s="90" t="s">
        <v>104</v>
      </c>
      <c r="AT19" s="47"/>
      <c r="AU19" s="92">
        <f>AR19*AT19</f>
        <v>0</v>
      </c>
      <c r="AV19" s="90" t="s">
        <v>68</v>
      </c>
      <c r="AW19" s="91">
        <v>1000</v>
      </c>
      <c r="AX19" s="90" t="s">
        <v>104</v>
      </c>
      <c r="AY19" s="47"/>
      <c r="AZ19" s="92">
        <f>AW19*AY19</f>
        <v>0</v>
      </c>
      <c r="BA19" s="90" t="s">
        <v>68</v>
      </c>
      <c r="BB19" s="91">
        <v>1000</v>
      </c>
      <c r="BC19" s="90" t="s">
        <v>104</v>
      </c>
      <c r="BD19" s="47"/>
      <c r="BE19" s="92">
        <f>BB19*BD19</f>
        <v>0</v>
      </c>
      <c r="BF19" s="90" t="s">
        <v>68</v>
      </c>
      <c r="BG19" s="91">
        <v>1000</v>
      </c>
      <c r="BH19" s="90" t="s">
        <v>104</v>
      </c>
      <c r="BI19" s="47"/>
      <c r="BJ19" s="92">
        <f>BG19*BI19</f>
        <v>0</v>
      </c>
      <c r="BK19" s="90" t="s">
        <v>68</v>
      </c>
      <c r="BL19" s="91">
        <v>1000</v>
      </c>
      <c r="BM19" s="90" t="s">
        <v>104</v>
      </c>
      <c r="BN19" s="47"/>
      <c r="BO19" s="92">
        <f>BL19*BN19</f>
        <v>0</v>
      </c>
      <c r="BP19" s="90" t="s">
        <v>68</v>
      </c>
      <c r="BQ19" s="91">
        <v>1000</v>
      </c>
      <c r="BR19" s="90" t="s">
        <v>104</v>
      </c>
      <c r="BS19" s="47"/>
      <c r="BT19" s="92">
        <f>BQ19*BS19</f>
        <v>0</v>
      </c>
      <c r="BU19" s="90" t="s">
        <v>68</v>
      </c>
      <c r="BV19" s="91">
        <v>1000</v>
      </c>
      <c r="BW19" s="90" t="s">
        <v>104</v>
      </c>
      <c r="BX19" s="47"/>
      <c r="BY19" s="92">
        <f>BV19*BX19</f>
        <v>0</v>
      </c>
      <c r="BZ19" s="90" t="s">
        <v>68</v>
      </c>
      <c r="CA19" s="91">
        <v>1000</v>
      </c>
      <c r="CB19" s="90" t="s">
        <v>104</v>
      </c>
      <c r="CC19" s="47"/>
      <c r="CD19" s="92">
        <f>CA19*CC19</f>
        <v>0</v>
      </c>
    </row>
    <row r="20" spans="1:82" s="46" customFormat="1" ht="31.5" customHeight="1" x14ac:dyDescent="0.25">
      <c r="A20" s="127" t="s">
        <v>85</v>
      </c>
      <c r="B20" s="134" t="s">
        <v>109</v>
      </c>
      <c r="C20" s="93" t="s">
        <v>105</v>
      </c>
      <c r="D20" s="93" t="s">
        <v>62</v>
      </c>
      <c r="E20" s="123" t="s">
        <v>106</v>
      </c>
      <c r="F20" s="123"/>
      <c r="G20" s="94"/>
      <c r="H20" s="93" t="s">
        <v>105</v>
      </c>
      <c r="I20" s="93" t="s">
        <v>62</v>
      </c>
      <c r="J20" s="123" t="s">
        <v>106</v>
      </c>
      <c r="K20" s="123"/>
      <c r="L20" s="94"/>
      <c r="M20" s="93" t="s">
        <v>105</v>
      </c>
      <c r="N20" s="93" t="s">
        <v>62</v>
      </c>
      <c r="O20" s="123" t="s">
        <v>106</v>
      </c>
      <c r="P20" s="123"/>
      <c r="Q20" s="94"/>
      <c r="R20" s="93" t="s">
        <v>105</v>
      </c>
      <c r="S20" s="93" t="s">
        <v>62</v>
      </c>
      <c r="T20" s="123" t="s">
        <v>106</v>
      </c>
      <c r="U20" s="123"/>
      <c r="V20" s="94"/>
      <c r="W20" s="93" t="s">
        <v>105</v>
      </c>
      <c r="X20" s="93" t="s">
        <v>62</v>
      </c>
      <c r="Y20" s="123" t="s">
        <v>106</v>
      </c>
      <c r="Z20" s="123"/>
      <c r="AA20" s="94"/>
      <c r="AB20" s="93" t="s">
        <v>105</v>
      </c>
      <c r="AC20" s="93" t="s">
        <v>62</v>
      </c>
      <c r="AD20" s="123" t="s">
        <v>106</v>
      </c>
      <c r="AE20" s="123"/>
      <c r="AF20" s="94"/>
      <c r="AG20" s="93" t="s">
        <v>105</v>
      </c>
      <c r="AH20" s="93" t="s">
        <v>62</v>
      </c>
      <c r="AI20" s="123" t="s">
        <v>106</v>
      </c>
      <c r="AJ20" s="123"/>
      <c r="AK20" s="94"/>
      <c r="AL20" s="93" t="s">
        <v>105</v>
      </c>
      <c r="AM20" s="93" t="s">
        <v>62</v>
      </c>
      <c r="AN20" s="123" t="s">
        <v>106</v>
      </c>
      <c r="AO20" s="123"/>
      <c r="AP20" s="94"/>
      <c r="AQ20" s="93" t="s">
        <v>105</v>
      </c>
      <c r="AR20" s="93" t="s">
        <v>62</v>
      </c>
      <c r="AS20" s="123" t="s">
        <v>106</v>
      </c>
      <c r="AT20" s="123"/>
      <c r="AU20" s="94"/>
      <c r="AV20" s="93" t="s">
        <v>105</v>
      </c>
      <c r="AW20" s="93" t="s">
        <v>62</v>
      </c>
      <c r="AX20" s="123" t="s">
        <v>106</v>
      </c>
      <c r="AY20" s="123"/>
      <c r="AZ20" s="94"/>
      <c r="BA20" s="93" t="s">
        <v>105</v>
      </c>
      <c r="BB20" s="93" t="s">
        <v>62</v>
      </c>
      <c r="BC20" s="123" t="s">
        <v>106</v>
      </c>
      <c r="BD20" s="123"/>
      <c r="BE20" s="94"/>
      <c r="BF20" s="93" t="s">
        <v>105</v>
      </c>
      <c r="BG20" s="93" t="s">
        <v>62</v>
      </c>
      <c r="BH20" s="123" t="s">
        <v>106</v>
      </c>
      <c r="BI20" s="123"/>
      <c r="BJ20" s="94"/>
      <c r="BK20" s="93" t="s">
        <v>105</v>
      </c>
      <c r="BL20" s="93" t="s">
        <v>62</v>
      </c>
      <c r="BM20" s="123" t="s">
        <v>106</v>
      </c>
      <c r="BN20" s="123"/>
      <c r="BO20" s="94"/>
      <c r="BP20" s="93" t="s">
        <v>105</v>
      </c>
      <c r="BQ20" s="93" t="s">
        <v>62</v>
      </c>
      <c r="BR20" s="123" t="s">
        <v>106</v>
      </c>
      <c r="BS20" s="123"/>
      <c r="BT20" s="94"/>
      <c r="BU20" s="93" t="s">
        <v>105</v>
      </c>
      <c r="BV20" s="93" t="s">
        <v>62</v>
      </c>
      <c r="BW20" s="123" t="s">
        <v>106</v>
      </c>
      <c r="BX20" s="123"/>
      <c r="BY20" s="94"/>
      <c r="BZ20" s="93" t="s">
        <v>105</v>
      </c>
      <c r="CA20" s="93" t="s">
        <v>62</v>
      </c>
      <c r="CB20" s="123" t="s">
        <v>106</v>
      </c>
      <c r="CC20" s="123"/>
      <c r="CD20" s="94"/>
    </row>
    <row r="21" spans="1:82" ht="18.75" customHeight="1" x14ac:dyDescent="0.25">
      <c r="A21" s="128"/>
      <c r="B21" s="135"/>
      <c r="C21" s="48"/>
      <c r="D21" s="49"/>
      <c r="E21" s="129">
        <f>C21*50</f>
        <v>0</v>
      </c>
      <c r="F21" s="129"/>
      <c r="G21" s="95">
        <f>E21*D21</f>
        <v>0</v>
      </c>
      <c r="H21" s="48"/>
      <c r="I21" s="49"/>
      <c r="J21" s="129">
        <f>H21*50</f>
        <v>0</v>
      </c>
      <c r="K21" s="129"/>
      <c r="L21" s="95">
        <f>J21*I21</f>
        <v>0</v>
      </c>
      <c r="M21" s="48"/>
      <c r="N21" s="49"/>
      <c r="O21" s="129">
        <f>M21*50</f>
        <v>0</v>
      </c>
      <c r="P21" s="129"/>
      <c r="Q21" s="95">
        <f>O21*N21</f>
        <v>0</v>
      </c>
      <c r="R21" s="48"/>
      <c r="S21" s="49"/>
      <c r="T21" s="129">
        <f>R21*50</f>
        <v>0</v>
      </c>
      <c r="U21" s="129"/>
      <c r="V21" s="95">
        <f>T21*S21</f>
        <v>0</v>
      </c>
      <c r="W21" s="48"/>
      <c r="X21" s="49"/>
      <c r="Y21" s="129">
        <f>W21*50</f>
        <v>0</v>
      </c>
      <c r="Z21" s="129"/>
      <c r="AA21" s="95">
        <f>Y21*X21</f>
        <v>0</v>
      </c>
      <c r="AB21" s="48"/>
      <c r="AC21" s="49"/>
      <c r="AD21" s="129">
        <f>AB21*50</f>
        <v>0</v>
      </c>
      <c r="AE21" s="129"/>
      <c r="AF21" s="95">
        <f>AD21*AC21</f>
        <v>0</v>
      </c>
      <c r="AG21" s="48"/>
      <c r="AH21" s="49"/>
      <c r="AI21" s="129">
        <f>AG21*50</f>
        <v>0</v>
      </c>
      <c r="AJ21" s="129"/>
      <c r="AK21" s="95">
        <f>AI21*AH21</f>
        <v>0</v>
      </c>
      <c r="AL21" s="48"/>
      <c r="AM21" s="49"/>
      <c r="AN21" s="129">
        <f>AL21*50</f>
        <v>0</v>
      </c>
      <c r="AO21" s="129"/>
      <c r="AP21" s="95">
        <f>AN21*AM21</f>
        <v>0</v>
      </c>
      <c r="AQ21" s="48"/>
      <c r="AR21" s="49"/>
      <c r="AS21" s="129">
        <f>AQ21*50</f>
        <v>0</v>
      </c>
      <c r="AT21" s="129"/>
      <c r="AU21" s="95">
        <f>AS21*AR21</f>
        <v>0</v>
      </c>
      <c r="AV21" s="48"/>
      <c r="AW21" s="49"/>
      <c r="AX21" s="129">
        <f>AV21*50</f>
        <v>0</v>
      </c>
      <c r="AY21" s="129"/>
      <c r="AZ21" s="95">
        <f>AX21*AW21</f>
        <v>0</v>
      </c>
      <c r="BA21" s="48"/>
      <c r="BB21" s="49"/>
      <c r="BC21" s="129">
        <f>BA21*50</f>
        <v>0</v>
      </c>
      <c r="BD21" s="129"/>
      <c r="BE21" s="95">
        <f>BC21*BB21</f>
        <v>0</v>
      </c>
      <c r="BF21" s="48"/>
      <c r="BG21" s="49"/>
      <c r="BH21" s="129">
        <f>BF21*50</f>
        <v>0</v>
      </c>
      <c r="BI21" s="129"/>
      <c r="BJ21" s="95">
        <f>BH21*BG21</f>
        <v>0</v>
      </c>
      <c r="BK21" s="48"/>
      <c r="BL21" s="49"/>
      <c r="BM21" s="129">
        <f>BK21*50</f>
        <v>0</v>
      </c>
      <c r="BN21" s="129"/>
      <c r="BO21" s="95">
        <f>BM21*BL21</f>
        <v>0</v>
      </c>
      <c r="BP21" s="48"/>
      <c r="BQ21" s="49"/>
      <c r="BR21" s="129">
        <f>BP21*50</f>
        <v>0</v>
      </c>
      <c r="BS21" s="129"/>
      <c r="BT21" s="95">
        <f>BR21*BQ21</f>
        <v>0</v>
      </c>
      <c r="BU21" s="48"/>
      <c r="BV21" s="49"/>
      <c r="BW21" s="129">
        <f>BU21*50</f>
        <v>0</v>
      </c>
      <c r="BX21" s="129"/>
      <c r="BY21" s="95">
        <f>BW21*BV21</f>
        <v>0</v>
      </c>
      <c r="BZ21" s="48"/>
      <c r="CA21" s="49"/>
      <c r="CB21" s="129">
        <f>BZ21*50</f>
        <v>0</v>
      </c>
      <c r="CC21" s="129"/>
      <c r="CD21" s="95">
        <f>CB21*CA21</f>
        <v>0</v>
      </c>
    </row>
    <row r="22" spans="1:82" ht="33.75" customHeight="1" x14ac:dyDescent="0.25">
      <c r="A22" s="69" t="s">
        <v>86</v>
      </c>
      <c r="B22" s="75" t="s">
        <v>110</v>
      </c>
      <c r="C22" s="110"/>
      <c r="D22" s="111"/>
      <c r="E22" s="111"/>
      <c r="F22" s="111"/>
      <c r="G22" s="112"/>
      <c r="H22" s="110"/>
      <c r="I22" s="111"/>
      <c r="J22" s="111"/>
      <c r="K22" s="111"/>
      <c r="L22" s="112"/>
      <c r="M22" s="110"/>
      <c r="N22" s="111"/>
      <c r="O22" s="111"/>
      <c r="P22" s="111"/>
      <c r="Q22" s="112"/>
      <c r="R22" s="110"/>
      <c r="S22" s="111"/>
      <c r="T22" s="111"/>
      <c r="U22" s="111"/>
      <c r="V22" s="112"/>
      <c r="W22" s="110"/>
      <c r="X22" s="111"/>
      <c r="Y22" s="111"/>
      <c r="Z22" s="111"/>
      <c r="AA22" s="112"/>
      <c r="AB22" s="110"/>
      <c r="AC22" s="111"/>
      <c r="AD22" s="111"/>
      <c r="AE22" s="111"/>
      <c r="AF22" s="112"/>
      <c r="AG22" s="110"/>
      <c r="AH22" s="111"/>
      <c r="AI22" s="111"/>
      <c r="AJ22" s="111"/>
      <c r="AK22" s="112"/>
      <c r="AL22" s="110"/>
      <c r="AM22" s="111"/>
      <c r="AN22" s="111"/>
      <c r="AO22" s="111"/>
      <c r="AP22" s="112"/>
      <c r="AQ22" s="110"/>
      <c r="AR22" s="111"/>
      <c r="AS22" s="111"/>
      <c r="AT22" s="111"/>
      <c r="AU22" s="112"/>
      <c r="AV22" s="110"/>
      <c r="AW22" s="111"/>
      <c r="AX22" s="111"/>
      <c r="AY22" s="111"/>
      <c r="AZ22" s="112"/>
      <c r="BA22" s="110"/>
      <c r="BB22" s="111"/>
      <c r="BC22" s="111"/>
      <c r="BD22" s="111"/>
      <c r="BE22" s="112"/>
      <c r="BF22" s="110"/>
      <c r="BG22" s="111"/>
      <c r="BH22" s="111"/>
      <c r="BI22" s="111"/>
      <c r="BJ22" s="112"/>
      <c r="BK22" s="110"/>
      <c r="BL22" s="111"/>
      <c r="BM22" s="111"/>
      <c r="BN22" s="111"/>
      <c r="BO22" s="112"/>
      <c r="BP22" s="110"/>
      <c r="BQ22" s="111"/>
      <c r="BR22" s="111"/>
      <c r="BS22" s="111"/>
      <c r="BT22" s="112"/>
      <c r="BU22" s="110"/>
      <c r="BV22" s="111"/>
      <c r="BW22" s="111"/>
      <c r="BX22" s="111"/>
      <c r="BY22" s="112"/>
      <c r="BZ22" s="110"/>
      <c r="CA22" s="111"/>
      <c r="CB22" s="111"/>
      <c r="CC22" s="111"/>
      <c r="CD22" s="112"/>
    </row>
    <row r="23" spans="1:82" ht="59.25" customHeight="1" x14ac:dyDescent="0.25">
      <c r="A23" s="69" t="s">
        <v>87</v>
      </c>
      <c r="B23" s="76" t="s">
        <v>111</v>
      </c>
      <c r="C23" s="110"/>
      <c r="D23" s="111"/>
      <c r="E23" s="111"/>
      <c r="F23" s="111"/>
      <c r="G23" s="112"/>
      <c r="H23" s="110"/>
      <c r="I23" s="111"/>
      <c r="J23" s="111"/>
      <c r="K23" s="111"/>
      <c r="L23" s="112"/>
      <c r="M23" s="110"/>
      <c r="N23" s="111"/>
      <c r="O23" s="111"/>
      <c r="P23" s="111"/>
      <c r="Q23" s="112"/>
      <c r="R23" s="110"/>
      <c r="S23" s="111"/>
      <c r="T23" s="111"/>
      <c r="U23" s="111"/>
      <c r="V23" s="112"/>
      <c r="W23" s="110"/>
      <c r="X23" s="111"/>
      <c r="Y23" s="111"/>
      <c r="Z23" s="111"/>
      <c r="AA23" s="112"/>
      <c r="AB23" s="110"/>
      <c r="AC23" s="111"/>
      <c r="AD23" s="111"/>
      <c r="AE23" s="111"/>
      <c r="AF23" s="112"/>
      <c r="AG23" s="110"/>
      <c r="AH23" s="111"/>
      <c r="AI23" s="111"/>
      <c r="AJ23" s="111"/>
      <c r="AK23" s="112"/>
      <c r="AL23" s="110"/>
      <c r="AM23" s="111"/>
      <c r="AN23" s="111"/>
      <c r="AO23" s="111"/>
      <c r="AP23" s="112"/>
      <c r="AQ23" s="110"/>
      <c r="AR23" s="111"/>
      <c r="AS23" s="111"/>
      <c r="AT23" s="111"/>
      <c r="AU23" s="112"/>
      <c r="AV23" s="110"/>
      <c r="AW23" s="111"/>
      <c r="AX23" s="111"/>
      <c r="AY23" s="111"/>
      <c r="AZ23" s="112"/>
      <c r="BA23" s="110"/>
      <c r="BB23" s="111"/>
      <c r="BC23" s="111"/>
      <c r="BD23" s="111"/>
      <c r="BE23" s="112"/>
      <c r="BF23" s="110"/>
      <c r="BG23" s="111"/>
      <c r="BH23" s="111"/>
      <c r="BI23" s="111"/>
      <c r="BJ23" s="112"/>
      <c r="BK23" s="110"/>
      <c r="BL23" s="111"/>
      <c r="BM23" s="111"/>
      <c r="BN23" s="111"/>
      <c r="BO23" s="112"/>
      <c r="BP23" s="110"/>
      <c r="BQ23" s="111"/>
      <c r="BR23" s="111"/>
      <c r="BS23" s="111"/>
      <c r="BT23" s="112"/>
      <c r="BU23" s="110"/>
      <c r="BV23" s="111"/>
      <c r="BW23" s="111"/>
      <c r="BX23" s="111"/>
      <c r="BY23" s="112"/>
      <c r="BZ23" s="110"/>
      <c r="CA23" s="111"/>
      <c r="CB23" s="111"/>
      <c r="CC23" s="111"/>
      <c r="CD23" s="112"/>
    </row>
    <row r="24" spans="1:82" ht="51.75" customHeight="1" x14ac:dyDescent="0.25">
      <c r="A24" s="69" t="s">
        <v>88</v>
      </c>
      <c r="B24" s="76" t="s">
        <v>112</v>
      </c>
      <c r="C24" s="110"/>
      <c r="D24" s="111"/>
      <c r="E24" s="111"/>
      <c r="F24" s="111"/>
      <c r="G24" s="112"/>
      <c r="H24" s="110"/>
      <c r="I24" s="111"/>
      <c r="J24" s="111"/>
      <c r="K24" s="111"/>
      <c r="L24" s="112"/>
      <c r="M24" s="110"/>
      <c r="N24" s="111"/>
      <c r="O24" s="111"/>
      <c r="P24" s="111"/>
      <c r="Q24" s="112"/>
      <c r="R24" s="110"/>
      <c r="S24" s="111"/>
      <c r="T24" s="111"/>
      <c r="U24" s="111"/>
      <c r="V24" s="112"/>
      <c r="W24" s="110"/>
      <c r="X24" s="111"/>
      <c r="Y24" s="111"/>
      <c r="Z24" s="111"/>
      <c r="AA24" s="112"/>
      <c r="AB24" s="110"/>
      <c r="AC24" s="111"/>
      <c r="AD24" s="111"/>
      <c r="AE24" s="111"/>
      <c r="AF24" s="112"/>
      <c r="AG24" s="110"/>
      <c r="AH24" s="111"/>
      <c r="AI24" s="111"/>
      <c r="AJ24" s="111"/>
      <c r="AK24" s="112"/>
      <c r="AL24" s="110"/>
      <c r="AM24" s="111"/>
      <c r="AN24" s="111"/>
      <c r="AO24" s="111"/>
      <c r="AP24" s="112"/>
      <c r="AQ24" s="110"/>
      <c r="AR24" s="111"/>
      <c r="AS24" s="111"/>
      <c r="AT24" s="111"/>
      <c r="AU24" s="112"/>
      <c r="AV24" s="110"/>
      <c r="AW24" s="111"/>
      <c r="AX24" s="111"/>
      <c r="AY24" s="111"/>
      <c r="AZ24" s="112"/>
      <c r="BA24" s="110"/>
      <c r="BB24" s="111"/>
      <c r="BC24" s="111"/>
      <c r="BD24" s="111"/>
      <c r="BE24" s="112"/>
      <c r="BF24" s="110"/>
      <c r="BG24" s="111"/>
      <c r="BH24" s="111"/>
      <c r="BI24" s="111"/>
      <c r="BJ24" s="112"/>
      <c r="BK24" s="110"/>
      <c r="BL24" s="111"/>
      <c r="BM24" s="111"/>
      <c r="BN24" s="111"/>
      <c r="BO24" s="112"/>
      <c r="BP24" s="110"/>
      <c r="BQ24" s="111"/>
      <c r="BR24" s="111"/>
      <c r="BS24" s="111"/>
      <c r="BT24" s="112"/>
      <c r="BU24" s="110"/>
      <c r="BV24" s="111"/>
      <c r="BW24" s="111"/>
      <c r="BX24" s="111"/>
      <c r="BY24" s="112"/>
      <c r="BZ24" s="110"/>
      <c r="CA24" s="111"/>
      <c r="CB24" s="111"/>
      <c r="CC24" s="111"/>
      <c r="CD24" s="112"/>
    </row>
    <row r="25" spans="1:82" ht="33.75" customHeight="1" x14ac:dyDescent="0.25">
      <c r="A25" s="69" t="s">
        <v>89</v>
      </c>
      <c r="B25" s="75" t="s">
        <v>70</v>
      </c>
      <c r="C25" s="110"/>
      <c r="D25" s="111"/>
      <c r="E25" s="111"/>
      <c r="F25" s="111"/>
      <c r="G25" s="112"/>
      <c r="H25" s="110"/>
      <c r="I25" s="111"/>
      <c r="J25" s="111"/>
      <c r="K25" s="111"/>
      <c r="L25" s="112"/>
      <c r="M25" s="110"/>
      <c r="N25" s="111"/>
      <c r="O25" s="111"/>
      <c r="P25" s="111"/>
      <c r="Q25" s="112"/>
      <c r="R25" s="110"/>
      <c r="S25" s="111"/>
      <c r="T25" s="111"/>
      <c r="U25" s="111"/>
      <c r="V25" s="112"/>
      <c r="W25" s="110"/>
      <c r="X25" s="111"/>
      <c r="Y25" s="111"/>
      <c r="Z25" s="111"/>
      <c r="AA25" s="112"/>
      <c r="AB25" s="110"/>
      <c r="AC25" s="111"/>
      <c r="AD25" s="111"/>
      <c r="AE25" s="111"/>
      <c r="AF25" s="112"/>
      <c r="AG25" s="110"/>
      <c r="AH25" s="111"/>
      <c r="AI25" s="111"/>
      <c r="AJ25" s="111"/>
      <c r="AK25" s="112"/>
      <c r="AL25" s="110"/>
      <c r="AM25" s="111"/>
      <c r="AN25" s="111"/>
      <c r="AO25" s="111"/>
      <c r="AP25" s="112"/>
      <c r="AQ25" s="110"/>
      <c r="AR25" s="111"/>
      <c r="AS25" s="111"/>
      <c r="AT25" s="111"/>
      <c r="AU25" s="112"/>
      <c r="AV25" s="110"/>
      <c r="AW25" s="111"/>
      <c r="AX25" s="111"/>
      <c r="AY25" s="111"/>
      <c r="AZ25" s="112"/>
      <c r="BA25" s="110"/>
      <c r="BB25" s="111"/>
      <c r="BC25" s="111"/>
      <c r="BD25" s="111"/>
      <c r="BE25" s="112"/>
      <c r="BF25" s="110"/>
      <c r="BG25" s="111"/>
      <c r="BH25" s="111"/>
      <c r="BI25" s="111"/>
      <c r="BJ25" s="112"/>
      <c r="BK25" s="110"/>
      <c r="BL25" s="111"/>
      <c r="BM25" s="111"/>
      <c r="BN25" s="111"/>
      <c r="BO25" s="112"/>
      <c r="BP25" s="110"/>
      <c r="BQ25" s="111"/>
      <c r="BR25" s="111"/>
      <c r="BS25" s="111"/>
      <c r="BT25" s="112"/>
      <c r="BU25" s="110"/>
      <c r="BV25" s="111"/>
      <c r="BW25" s="111"/>
      <c r="BX25" s="111"/>
      <c r="BY25" s="112"/>
      <c r="BZ25" s="110"/>
      <c r="CA25" s="111"/>
      <c r="CB25" s="111"/>
      <c r="CC25" s="111"/>
      <c r="CD25" s="112"/>
    </row>
    <row r="26" spans="1:82" ht="36" customHeight="1" x14ac:dyDescent="0.25">
      <c r="A26" s="69" t="s">
        <v>90</v>
      </c>
      <c r="B26" s="76" t="s">
        <v>113</v>
      </c>
      <c r="C26" s="110"/>
      <c r="D26" s="111"/>
      <c r="E26" s="111"/>
      <c r="F26" s="111"/>
      <c r="G26" s="112"/>
      <c r="H26" s="110"/>
      <c r="I26" s="111"/>
      <c r="J26" s="111"/>
      <c r="K26" s="111"/>
      <c r="L26" s="112"/>
      <c r="M26" s="110"/>
      <c r="N26" s="111"/>
      <c r="O26" s="111"/>
      <c r="P26" s="111"/>
      <c r="Q26" s="112"/>
      <c r="R26" s="110"/>
      <c r="S26" s="111"/>
      <c r="T26" s="111"/>
      <c r="U26" s="111"/>
      <c r="V26" s="112"/>
      <c r="W26" s="110"/>
      <c r="X26" s="111"/>
      <c r="Y26" s="111"/>
      <c r="Z26" s="111"/>
      <c r="AA26" s="112"/>
      <c r="AB26" s="110"/>
      <c r="AC26" s="111"/>
      <c r="AD26" s="111"/>
      <c r="AE26" s="111"/>
      <c r="AF26" s="112"/>
      <c r="AG26" s="110"/>
      <c r="AH26" s="111"/>
      <c r="AI26" s="111"/>
      <c r="AJ26" s="111"/>
      <c r="AK26" s="112"/>
      <c r="AL26" s="110"/>
      <c r="AM26" s="111"/>
      <c r="AN26" s="111"/>
      <c r="AO26" s="111"/>
      <c r="AP26" s="112"/>
      <c r="AQ26" s="110"/>
      <c r="AR26" s="111"/>
      <c r="AS26" s="111"/>
      <c r="AT26" s="111"/>
      <c r="AU26" s="112"/>
      <c r="AV26" s="110"/>
      <c r="AW26" s="111"/>
      <c r="AX26" s="111"/>
      <c r="AY26" s="111"/>
      <c r="AZ26" s="112"/>
      <c r="BA26" s="110"/>
      <c r="BB26" s="111"/>
      <c r="BC26" s="111"/>
      <c r="BD26" s="111"/>
      <c r="BE26" s="112"/>
      <c r="BF26" s="110"/>
      <c r="BG26" s="111"/>
      <c r="BH26" s="111"/>
      <c r="BI26" s="111"/>
      <c r="BJ26" s="112"/>
      <c r="BK26" s="110"/>
      <c r="BL26" s="111"/>
      <c r="BM26" s="111"/>
      <c r="BN26" s="111"/>
      <c r="BO26" s="112"/>
      <c r="BP26" s="110"/>
      <c r="BQ26" s="111"/>
      <c r="BR26" s="111"/>
      <c r="BS26" s="111"/>
      <c r="BT26" s="112"/>
      <c r="BU26" s="110"/>
      <c r="BV26" s="111"/>
      <c r="BW26" s="111"/>
      <c r="BX26" s="111"/>
      <c r="BY26" s="112"/>
      <c r="BZ26" s="110"/>
      <c r="CA26" s="111"/>
      <c r="CB26" s="111"/>
      <c r="CC26" s="111"/>
      <c r="CD26" s="112"/>
    </row>
    <row r="27" spans="1:82" ht="38.25" customHeight="1" x14ac:dyDescent="0.25">
      <c r="A27" s="69" t="s">
        <v>91</v>
      </c>
      <c r="B27" s="76" t="s">
        <v>126</v>
      </c>
      <c r="C27" s="110"/>
      <c r="D27" s="111"/>
      <c r="E27" s="111"/>
      <c r="F27" s="111"/>
      <c r="G27" s="112"/>
      <c r="H27" s="110"/>
      <c r="I27" s="111"/>
      <c r="J27" s="111"/>
      <c r="K27" s="111"/>
      <c r="L27" s="112"/>
      <c r="M27" s="110"/>
      <c r="N27" s="111"/>
      <c r="O27" s="111"/>
      <c r="P27" s="111"/>
      <c r="Q27" s="112"/>
      <c r="R27" s="110"/>
      <c r="S27" s="111"/>
      <c r="T27" s="111"/>
      <c r="U27" s="111"/>
      <c r="V27" s="112"/>
      <c r="W27" s="110"/>
      <c r="X27" s="111"/>
      <c r="Y27" s="111"/>
      <c r="Z27" s="111"/>
      <c r="AA27" s="112"/>
      <c r="AB27" s="110"/>
      <c r="AC27" s="111"/>
      <c r="AD27" s="111"/>
      <c r="AE27" s="111"/>
      <c r="AF27" s="112"/>
      <c r="AG27" s="110"/>
      <c r="AH27" s="111"/>
      <c r="AI27" s="111"/>
      <c r="AJ27" s="111"/>
      <c r="AK27" s="112"/>
      <c r="AL27" s="110"/>
      <c r="AM27" s="111"/>
      <c r="AN27" s="111"/>
      <c r="AO27" s="111"/>
      <c r="AP27" s="112"/>
      <c r="AQ27" s="110"/>
      <c r="AR27" s="111"/>
      <c r="AS27" s="111"/>
      <c r="AT27" s="111"/>
      <c r="AU27" s="112"/>
      <c r="AV27" s="110"/>
      <c r="AW27" s="111"/>
      <c r="AX27" s="111"/>
      <c r="AY27" s="111"/>
      <c r="AZ27" s="112"/>
      <c r="BA27" s="110"/>
      <c r="BB27" s="111"/>
      <c r="BC27" s="111"/>
      <c r="BD27" s="111"/>
      <c r="BE27" s="112"/>
      <c r="BF27" s="110"/>
      <c r="BG27" s="111"/>
      <c r="BH27" s="111"/>
      <c r="BI27" s="111"/>
      <c r="BJ27" s="112"/>
      <c r="BK27" s="110"/>
      <c r="BL27" s="111"/>
      <c r="BM27" s="111"/>
      <c r="BN27" s="111"/>
      <c r="BO27" s="112"/>
      <c r="BP27" s="110"/>
      <c r="BQ27" s="111"/>
      <c r="BR27" s="111"/>
      <c r="BS27" s="111"/>
      <c r="BT27" s="112"/>
      <c r="BU27" s="110"/>
      <c r="BV27" s="111"/>
      <c r="BW27" s="111"/>
      <c r="BX27" s="111"/>
      <c r="BY27" s="112"/>
      <c r="BZ27" s="110"/>
      <c r="CA27" s="111"/>
      <c r="CB27" s="111"/>
      <c r="CC27" s="111"/>
      <c r="CD27" s="112"/>
    </row>
    <row r="28" spans="1:82" ht="33.75" customHeight="1" x14ac:dyDescent="0.25">
      <c r="A28" s="69" t="s">
        <v>92</v>
      </c>
      <c r="B28" s="76" t="s">
        <v>114</v>
      </c>
      <c r="C28" s="110"/>
      <c r="D28" s="111"/>
      <c r="E28" s="111"/>
      <c r="F28" s="111"/>
      <c r="G28" s="112"/>
      <c r="H28" s="110"/>
      <c r="I28" s="111"/>
      <c r="J28" s="111"/>
      <c r="K28" s="111"/>
      <c r="L28" s="112"/>
      <c r="M28" s="110"/>
      <c r="N28" s="111"/>
      <c r="O28" s="111"/>
      <c r="P28" s="111"/>
      <c r="Q28" s="112"/>
      <c r="R28" s="110"/>
      <c r="S28" s="111"/>
      <c r="T28" s="111"/>
      <c r="U28" s="111"/>
      <c r="V28" s="112"/>
      <c r="W28" s="110"/>
      <c r="X28" s="111"/>
      <c r="Y28" s="111"/>
      <c r="Z28" s="111"/>
      <c r="AA28" s="112"/>
      <c r="AB28" s="110"/>
      <c r="AC28" s="111"/>
      <c r="AD28" s="111"/>
      <c r="AE28" s="111"/>
      <c r="AF28" s="112"/>
      <c r="AG28" s="110"/>
      <c r="AH28" s="111"/>
      <c r="AI28" s="111"/>
      <c r="AJ28" s="111"/>
      <c r="AK28" s="112"/>
      <c r="AL28" s="110"/>
      <c r="AM28" s="111"/>
      <c r="AN28" s="111"/>
      <c r="AO28" s="111"/>
      <c r="AP28" s="112"/>
      <c r="AQ28" s="110"/>
      <c r="AR28" s="111"/>
      <c r="AS28" s="111"/>
      <c r="AT28" s="111"/>
      <c r="AU28" s="112"/>
      <c r="AV28" s="110"/>
      <c r="AW28" s="111"/>
      <c r="AX28" s="111"/>
      <c r="AY28" s="111"/>
      <c r="AZ28" s="112"/>
      <c r="BA28" s="110"/>
      <c r="BB28" s="111"/>
      <c r="BC28" s="111"/>
      <c r="BD28" s="111"/>
      <c r="BE28" s="112"/>
      <c r="BF28" s="110"/>
      <c r="BG28" s="111"/>
      <c r="BH28" s="111"/>
      <c r="BI28" s="111"/>
      <c r="BJ28" s="112"/>
      <c r="BK28" s="110"/>
      <c r="BL28" s="111"/>
      <c r="BM28" s="111"/>
      <c r="BN28" s="111"/>
      <c r="BO28" s="112"/>
      <c r="BP28" s="110"/>
      <c r="BQ28" s="111"/>
      <c r="BR28" s="111"/>
      <c r="BS28" s="111"/>
      <c r="BT28" s="112"/>
      <c r="BU28" s="110"/>
      <c r="BV28" s="111"/>
      <c r="BW28" s="111"/>
      <c r="BX28" s="111"/>
      <c r="BY28" s="112"/>
      <c r="BZ28" s="110"/>
      <c r="CA28" s="111"/>
      <c r="CB28" s="111"/>
      <c r="CC28" s="111"/>
      <c r="CD28" s="112"/>
    </row>
    <row r="29" spans="1:82" ht="33.75" customHeight="1" x14ac:dyDescent="0.25">
      <c r="A29" s="69" t="s">
        <v>93</v>
      </c>
      <c r="B29" s="76" t="s">
        <v>71</v>
      </c>
      <c r="C29" s="110"/>
      <c r="D29" s="111"/>
      <c r="E29" s="111"/>
      <c r="F29" s="111"/>
      <c r="G29" s="112"/>
      <c r="H29" s="110"/>
      <c r="I29" s="111"/>
      <c r="J29" s="111"/>
      <c r="K29" s="111"/>
      <c r="L29" s="112"/>
      <c r="M29" s="110"/>
      <c r="N29" s="111"/>
      <c r="O29" s="111"/>
      <c r="P29" s="111"/>
      <c r="Q29" s="112"/>
      <c r="R29" s="110"/>
      <c r="S29" s="111"/>
      <c r="T29" s="111"/>
      <c r="U29" s="111"/>
      <c r="V29" s="112"/>
      <c r="W29" s="110"/>
      <c r="X29" s="111"/>
      <c r="Y29" s="111"/>
      <c r="Z29" s="111"/>
      <c r="AA29" s="112"/>
      <c r="AB29" s="110"/>
      <c r="AC29" s="111"/>
      <c r="AD29" s="111"/>
      <c r="AE29" s="111"/>
      <c r="AF29" s="112"/>
      <c r="AG29" s="110"/>
      <c r="AH29" s="111"/>
      <c r="AI29" s="111"/>
      <c r="AJ29" s="111"/>
      <c r="AK29" s="112"/>
      <c r="AL29" s="110"/>
      <c r="AM29" s="111"/>
      <c r="AN29" s="111"/>
      <c r="AO29" s="111"/>
      <c r="AP29" s="112"/>
      <c r="AQ29" s="110"/>
      <c r="AR29" s="111"/>
      <c r="AS29" s="111"/>
      <c r="AT29" s="111"/>
      <c r="AU29" s="112"/>
      <c r="AV29" s="110"/>
      <c r="AW29" s="111"/>
      <c r="AX29" s="111"/>
      <c r="AY29" s="111"/>
      <c r="AZ29" s="112"/>
      <c r="BA29" s="110"/>
      <c r="BB29" s="111"/>
      <c r="BC29" s="111"/>
      <c r="BD29" s="111"/>
      <c r="BE29" s="112"/>
      <c r="BF29" s="110"/>
      <c r="BG29" s="111"/>
      <c r="BH29" s="111"/>
      <c r="BI29" s="111"/>
      <c r="BJ29" s="112"/>
      <c r="BK29" s="110"/>
      <c r="BL29" s="111"/>
      <c r="BM29" s="111"/>
      <c r="BN29" s="111"/>
      <c r="BO29" s="112"/>
      <c r="BP29" s="110"/>
      <c r="BQ29" s="111"/>
      <c r="BR29" s="111"/>
      <c r="BS29" s="111"/>
      <c r="BT29" s="112"/>
      <c r="BU29" s="110"/>
      <c r="BV29" s="111"/>
      <c r="BW29" s="111"/>
      <c r="BX29" s="111"/>
      <c r="BY29" s="112"/>
      <c r="BZ29" s="110"/>
      <c r="CA29" s="111"/>
      <c r="CB29" s="111"/>
      <c r="CC29" s="111"/>
      <c r="CD29" s="112"/>
    </row>
    <row r="30" spans="1:82" ht="34.5" customHeight="1" x14ac:dyDescent="0.25">
      <c r="A30" s="99">
        <v>18</v>
      </c>
      <c r="B30" s="100" t="s">
        <v>137</v>
      </c>
      <c r="C30" s="146">
        <f>SUM(G19,G21,C22:C29)</f>
        <v>0</v>
      </c>
      <c r="D30" s="147"/>
      <c r="E30" s="147"/>
      <c r="F30" s="147"/>
      <c r="G30" s="148"/>
      <c r="H30" s="146">
        <f t="shared" ref="H30" si="15">SUM(L19,L21,H22:H29)</f>
        <v>0</v>
      </c>
      <c r="I30" s="147"/>
      <c r="J30" s="147"/>
      <c r="K30" s="147"/>
      <c r="L30" s="148"/>
      <c r="M30" s="146">
        <f t="shared" ref="M30" si="16">SUM(Q19,Q21,M22:M29)</f>
        <v>0</v>
      </c>
      <c r="N30" s="147"/>
      <c r="O30" s="147"/>
      <c r="P30" s="147"/>
      <c r="Q30" s="148"/>
      <c r="R30" s="146">
        <f t="shared" ref="R30" si="17">SUM(V19,V21,R22:R29)</f>
        <v>0</v>
      </c>
      <c r="S30" s="147"/>
      <c r="T30" s="147"/>
      <c r="U30" s="147"/>
      <c r="V30" s="148"/>
      <c r="W30" s="146">
        <f t="shared" ref="W30" si="18">SUM(AA19,AA21,W22:W29)</f>
        <v>0</v>
      </c>
      <c r="X30" s="147"/>
      <c r="Y30" s="147"/>
      <c r="Z30" s="147"/>
      <c r="AA30" s="148"/>
      <c r="AB30" s="146">
        <f t="shared" ref="AB30" si="19">SUM(AF19,AF21,AB22:AB29)</f>
        <v>0</v>
      </c>
      <c r="AC30" s="147"/>
      <c r="AD30" s="147"/>
      <c r="AE30" s="147"/>
      <c r="AF30" s="148"/>
      <c r="AG30" s="146">
        <f t="shared" ref="AG30" si="20">SUM(AK19,AK21,AG22:AG29)</f>
        <v>0</v>
      </c>
      <c r="AH30" s="147"/>
      <c r="AI30" s="147"/>
      <c r="AJ30" s="147"/>
      <c r="AK30" s="148"/>
      <c r="AL30" s="146">
        <f t="shared" ref="AL30" si="21">SUM(AP19,AP21,AL22:AL29)</f>
        <v>0</v>
      </c>
      <c r="AM30" s="147"/>
      <c r="AN30" s="147"/>
      <c r="AO30" s="147"/>
      <c r="AP30" s="148"/>
      <c r="AQ30" s="146">
        <f t="shared" ref="AQ30" si="22">SUM(AU19,AU21,AQ22:AQ29)</f>
        <v>0</v>
      </c>
      <c r="AR30" s="147"/>
      <c r="AS30" s="147"/>
      <c r="AT30" s="147"/>
      <c r="AU30" s="148"/>
      <c r="AV30" s="146">
        <f t="shared" ref="AV30" si="23">SUM(AZ19,AZ21,AV22:AV29)</f>
        <v>0</v>
      </c>
      <c r="AW30" s="147"/>
      <c r="AX30" s="147"/>
      <c r="AY30" s="147"/>
      <c r="AZ30" s="148"/>
      <c r="BA30" s="146">
        <f t="shared" ref="BA30" si="24">SUM(BE19,BE21,BA22:BA29)</f>
        <v>0</v>
      </c>
      <c r="BB30" s="147"/>
      <c r="BC30" s="147"/>
      <c r="BD30" s="147"/>
      <c r="BE30" s="148"/>
      <c r="BF30" s="146">
        <f t="shared" ref="BF30" si="25">SUM(BJ19,BJ21,BF22:BF29)</f>
        <v>0</v>
      </c>
      <c r="BG30" s="147"/>
      <c r="BH30" s="147"/>
      <c r="BI30" s="147"/>
      <c r="BJ30" s="148"/>
      <c r="BK30" s="146">
        <f t="shared" ref="BK30" si="26">SUM(BO19,BO21,BK22:BK29)</f>
        <v>0</v>
      </c>
      <c r="BL30" s="147"/>
      <c r="BM30" s="147"/>
      <c r="BN30" s="147"/>
      <c r="BO30" s="148"/>
      <c r="BP30" s="146">
        <f t="shared" ref="BP30" si="27">SUM(BT19,BT21,BP22:BP29)</f>
        <v>0</v>
      </c>
      <c r="BQ30" s="147"/>
      <c r="BR30" s="147"/>
      <c r="BS30" s="147"/>
      <c r="BT30" s="148"/>
      <c r="BU30" s="146">
        <f t="shared" ref="BU30" si="28">SUM(BY19,BY21,BU22:BU29)</f>
        <v>0</v>
      </c>
      <c r="BV30" s="147"/>
      <c r="BW30" s="147"/>
      <c r="BX30" s="147"/>
      <c r="BY30" s="148"/>
      <c r="BZ30" s="146">
        <f t="shared" ref="BZ30" si="29">SUM(CD19,CD21,BZ22:BZ29)</f>
        <v>0</v>
      </c>
      <c r="CA30" s="147"/>
      <c r="CB30" s="147"/>
      <c r="CC30" s="147"/>
      <c r="CD30" s="148"/>
    </row>
    <row r="31" spans="1:82" ht="34.5" customHeight="1" x14ac:dyDescent="0.25">
      <c r="A31" s="77">
        <v>19</v>
      </c>
      <c r="B31" s="76" t="s">
        <v>122</v>
      </c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5"/>
      <c r="AI31" s="125"/>
      <c r="AJ31" s="125"/>
      <c r="AK31" s="125"/>
      <c r="AL31" s="125"/>
      <c r="AM31" s="125"/>
      <c r="AN31" s="125"/>
      <c r="AO31" s="125"/>
      <c r="AP31" s="125"/>
      <c r="AQ31" s="125"/>
      <c r="AR31" s="125"/>
      <c r="AS31" s="125"/>
      <c r="AT31" s="125"/>
      <c r="AU31" s="125"/>
      <c r="AV31" s="125"/>
      <c r="AW31" s="125"/>
      <c r="AX31" s="125"/>
      <c r="AY31" s="125"/>
      <c r="AZ31" s="125"/>
      <c r="BA31" s="125"/>
      <c r="BB31" s="125"/>
      <c r="BC31" s="125"/>
      <c r="BD31" s="125"/>
      <c r="BE31" s="125"/>
      <c r="BF31" s="125"/>
      <c r="BG31" s="125"/>
      <c r="BH31" s="125"/>
      <c r="BI31" s="125"/>
      <c r="BJ31" s="125"/>
      <c r="BK31" s="125"/>
      <c r="BL31" s="125"/>
      <c r="BM31" s="125"/>
      <c r="BN31" s="125"/>
      <c r="BO31" s="125"/>
      <c r="BP31" s="125"/>
      <c r="BQ31" s="125"/>
      <c r="BR31" s="125"/>
      <c r="BS31" s="125"/>
      <c r="BT31" s="125"/>
      <c r="BU31" s="125"/>
      <c r="BV31" s="125"/>
      <c r="BW31" s="125"/>
      <c r="BX31" s="125"/>
      <c r="BY31" s="125"/>
      <c r="BZ31" s="125"/>
      <c r="CA31" s="125"/>
      <c r="CB31" s="125"/>
      <c r="CC31" s="125"/>
      <c r="CD31" s="125"/>
    </row>
    <row r="32" spans="1:82" ht="33.75" customHeight="1" x14ac:dyDescent="0.25">
      <c r="A32" s="77">
        <v>20</v>
      </c>
      <c r="B32" s="76" t="s">
        <v>94</v>
      </c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  <c r="AN32" s="124"/>
      <c r="AO32" s="124"/>
      <c r="AP32" s="124"/>
      <c r="AQ32" s="124"/>
      <c r="AR32" s="124"/>
      <c r="AS32" s="124"/>
      <c r="AT32" s="124"/>
      <c r="AU32" s="124"/>
      <c r="AV32" s="124"/>
      <c r="AW32" s="124"/>
      <c r="AX32" s="124"/>
      <c r="AY32" s="124"/>
      <c r="AZ32" s="124"/>
      <c r="BA32" s="124"/>
      <c r="BB32" s="124"/>
      <c r="BC32" s="124"/>
      <c r="BD32" s="124"/>
      <c r="BE32" s="124"/>
      <c r="BF32" s="124"/>
      <c r="BG32" s="124"/>
      <c r="BH32" s="124"/>
      <c r="BI32" s="124"/>
      <c r="BJ32" s="124"/>
      <c r="BK32" s="124"/>
      <c r="BL32" s="124"/>
      <c r="BM32" s="124"/>
      <c r="BN32" s="124"/>
      <c r="BO32" s="124"/>
      <c r="BP32" s="124"/>
      <c r="BQ32" s="124"/>
      <c r="BR32" s="124"/>
      <c r="BS32" s="124"/>
      <c r="BT32" s="124"/>
      <c r="BU32" s="124"/>
      <c r="BV32" s="124"/>
      <c r="BW32" s="124"/>
      <c r="BX32" s="124"/>
      <c r="BY32" s="124"/>
      <c r="BZ32" s="124"/>
      <c r="CA32" s="124"/>
      <c r="CB32" s="124"/>
      <c r="CC32" s="124"/>
      <c r="CD32" s="124"/>
    </row>
    <row r="33" spans="1:82" ht="33.75" customHeight="1" x14ac:dyDescent="0.25">
      <c r="A33" s="78">
        <v>21</v>
      </c>
      <c r="B33" s="76" t="s">
        <v>121</v>
      </c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5"/>
      <c r="AS33" s="125"/>
      <c r="AT33" s="125"/>
      <c r="AU33" s="125"/>
      <c r="AV33" s="125"/>
      <c r="AW33" s="125"/>
      <c r="AX33" s="125"/>
      <c r="AY33" s="125"/>
      <c r="AZ33" s="125"/>
      <c r="BA33" s="125"/>
      <c r="BB33" s="125"/>
      <c r="BC33" s="125"/>
      <c r="BD33" s="125"/>
      <c r="BE33" s="125"/>
      <c r="BF33" s="125"/>
      <c r="BG33" s="125"/>
      <c r="BH33" s="125"/>
      <c r="BI33" s="125"/>
      <c r="BJ33" s="125"/>
      <c r="BK33" s="125"/>
      <c r="BL33" s="125"/>
      <c r="BM33" s="125"/>
      <c r="BN33" s="125"/>
      <c r="BO33" s="125"/>
      <c r="BP33" s="125"/>
      <c r="BQ33" s="125"/>
      <c r="BR33" s="125"/>
      <c r="BS33" s="125"/>
      <c r="BT33" s="125"/>
      <c r="BU33" s="125"/>
      <c r="BV33" s="125"/>
      <c r="BW33" s="125"/>
      <c r="BX33" s="125"/>
      <c r="BY33" s="125"/>
      <c r="BZ33" s="125"/>
      <c r="CA33" s="125"/>
      <c r="CB33" s="125"/>
      <c r="CC33" s="125"/>
      <c r="CD33" s="125"/>
    </row>
    <row r="34" spans="1:82" ht="15" customHeight="1" x14ac:dyDescent="0.25">
      <c r="A34" s="79"/>
      <c r="B34" s="80"/>
      <c r="C34" s="51"/>
      <c r="D34" s="51"/>
      <c r="E34" s="51"/>
      <c r="F34" s="51"/>
      <c r="G34" s="52"/>
      <c r="H34" s="51"/>
      <c r="I34" s="51"/>
      <c r="J34" s="51"/>
      <c r="K34" s="51"/>
      <c r="L34" s="52"/>
      <c r="M34" s="51"/>
      <c r="N34" s="51"/>
      <c r="O34" s="51"/>
      <c r="P34" s="51"/>
      <c r="Q34" s="52"/>
      <c r="R34" s="51"/>
      <c r="S34" s="51"/>
      <c r="T34" s="51"/>
      <c r="U34" s="51"/>
      <c r="V34" s="52"/>
      <c r="W34" s="51"/>
      <c r="X34" s="51"/>
      <c r="Y34" s="51"/>
      <c r="Z34" s="51"/>
      <c r="AA34" s="52"/>
      <c r="AB34" s="51"/>
      <c r="AC34" s="51"/>
      <c r="AD34" s="51"/>
      <c r="AE34" s="51"/>
      <c r="AF34" s="52"/>
      <c r="AG34" s="51"/>
      <c r="AH34" s="51"/>
      <c r="AI34" s="51"/>
      <c r="AJ34" s="51"/>
      <c r="AK34" s="52"/>
      <c r="AL34" s="51"/>
      <c r="AM34" s="51"/>
      <c r="AN34" s="51"/>
      <c r="AO34" s="51"/>
      <c r="AP34" s="52"/>
      <c r="AQ34" s="51"/>
      <c r="AR34" s="51"/>
      <c r="AS34" s="51"/>
      <c r="AT34" s="51"/>
      <c r="AU34" s="52"/>
      <c r="AV34" s="51"/>
      <c r="AW34" s="51"/>
      <c r="AX34" s="51"/>
      <c r="AY34" s="51"/>
      <c r="AZ34" s="52"/>
      <c r="BA34" s="51"/>
      <c r="BB34" s="51"/>
      <c r="BC34" s="51"/>
      <c r="BD34" s="51"/>
      <c r="BE34" s="52"/>
      <c r="BF34" s="51"/>
      <c r="BG34" s="51"/>
      <c r="BH34" s="51"/>
      <c r="BI34" s="51"/>
      <c r="BJ34" s="52"/>
      <c r="BK34" s="51"/>
      <c r="BL34" s="51"/>
      <c r="BM34" s="51"/>
      <c r="BN34" s="51"/>
      <c r="BO34" s="52"/>
      <c r="BP34" s="51"/>
      <c r="BQ34" s="51"/>
      <c r="BR34" s="51"/>
      <c r="BS34" s="51"/>
      <c r="BT34" s="52"/>
      <c r="BU34" s="51"/>
      <c r="BV34" s="51"/>
      <c r="BW34" s="51"/>
      <c r="BX34" s="51"/>
      <c r="BY34" s="52"/>
      <c r="BZ34" s="51"/>
      <c r="CA34" s="51"/>
      <c r="CB34" s="51"/>
      <c r="CC34" s="51"/>
      <c r="CD34" s="52"/>
    </row>
    <row r="35" spans="1:82" ht="15" customHeight="1" x14ac:dyDescent="0.25">
      <c r="A35" s="79"/>
      <c r="B35" s="80"/>
      <c r="C35" s="51"/>
      <c r="D35" s="51"/>
      <c r="E35" s="51"/>
      <c r="F35" s="51"/>
      <c r="G35" s="52"/>
      <c r="H35" s="51"/>
      <c r="I35" s="51"/>
      <c r="J35" s="51"/>
      <c r="K35" s="51"/>
      <c r="L35" s="52"/>
      <c r="M35" s="51"/>
      <c r="N35" s="51"/>
      <c r="O35" s="51"/>
      <c r="P35" s="51"/>
      <c r="Q35" s="52"/>
      <c r="R35" s="51"/>
      <c r="S35" s="51"/>
      <c r="T35" s="51"/>
      <c r="U35" s="51"/>
      <c r="V35" s="52"/>
      <c r="W35" s="51"/>
      <c r="X35" s="51"/>
      <c r="Y35" s="51"/>
      <c r="Z35" s="51"/>
      <c r="AA35" s="52"/>
      <c r="AB35" s="51"/>
      <c r="AC35" s="51"/>
      <c r="AD35" s="51"/>
      <c r="AE35" s="51"/>
      <c r="AF35" s="52"/>
      <c r="AG35" s="51"/>
      <c r="AH35" s="51"/>
      <c r="AI35" s="51"/>
      <c r="AJ35" s="51"/>
      <c r="AK35" s="52"/>
      <c r="AL35" s="51"/>
      <c r="AM35" s="51"/>
      <c r="AN35" s="51"/>
      <c r="AO35" s="51"/>
      <c r="AP35" s="52"/>
      <c r="AQ35" s="51"/>
      <c r="AR35" s="51"/>
      <c r="AS35" s="51"/>
      <c r="AT35" s="51"/>
      <c r="AU35" s="52"/>
      <c r="AV35" s="51"/>
      <c r="AW35" s="51"/>
      <c r="AX35" s="51"/>
      <c r="AY35" s="51"/>
      <c r="AZ35" s="52"/>
      <c r="BA35" s="51"/>
      <c r="BB35" s="51"/>
      <c r="BC35" s="51"/>
      <c r="BD35" s="51"/>
      <c r="BE35" s="52"/>
      <c r="BF35" s="51"/>
      <c r="BG35" s="51"/>
      <c r="BH35" s="51"/>
      <c r="BI35" s="51"/>
      <c r="BJ35" s="52"/>
      <c r="BK35" s="51"/>
      <c r="BL35" s="51"/>
      <c r="BM35" s="51"/>
      <c r="BN35" s="51"/>
      <c r="BO35" s="52"/>
      <c r="BP35" s="51"/>
      <c r="BQ35" s="51"/>
      <c r="BR35" s="51"/>
      <c r="BS35" s="51"/>
      <c r="BT35" s="52"/>
      <c r="BU35" s="51"/>
      <c r="BV35" s="51"/>
      <c r="BW35" s="51"/>
      <c r="BX35" s="51"/>
      <c r="BY35" s="52"/>
      <c r="BZ35" s="51"/>
      <c r="CA35" s="51"/>
      <c r="CB35" s="51"/>
      <c r="CC35" s="51"/>
      <c r="CD35" s="52"/>
    </row>
    <row r="36" spans="1:82" s="53" customFormat="1" ht="27" customHeight="1" x14ac:dyDescent="0.25">
      <c r="A36" s="109"/>
      <c r="B36" s="109"/>
      <c r="C36" s="126" t="s">
        <v>23</v>
      </c>
      <c r="D36" s="126"/>
      <c r="E36" s="126"/>
      <c r="F36" s="126"/>
      <c r="G36" s="126"/>
      <c r="H36" s="126" t="s">
        <v>23</v>
      </c>
      <c r="I36" s="126"/>
      <c r="J36" s="126"/>
      <c r="K36" s="126"/>
      <c r="L36" s="126"/>
      <c r="M36" s="126" t="s">
        <v>23</v>
      </c>
      <c r="N36" s="126"/>
      <c r="O36" s="126"/>
      <c r="P36" s="126"/>
      <c r="Q36" s="126"/>
      <c r="R36" s="126" t="s">
        <v>23</v>
      </c>
      <c r="S36" s="126"/>
      <c r="T36" s="126"/>
      <c r="U36" s="126"/>
      <c r="V36" s="126"/>
      <c r="W36" s="126" t="s">
        <v>23</v>
      </c>
      <c r="X36" s="126"/>
      <c r="Y36" s="126"/>
      <c r="Z36" s="126"/>
      <c r="AA36" s="126"/>
      <c r="AB36" s="126" t="s">
        <v>23</v>
      </c>
      <c r="AC36" s="126"/>
      <c r="AD36" s="126"/>
      <c r="AE36" s="126"/>
      <c r="AF36" s="126"/>
      <c r="AG36" s="126" t="s">
        <v>23</v>
      </c>
      <c r="AH36" s="126"/>
      <c r="AI36" s="126"/>
      <c r="AJ36" s="126"/>
      <c r="AK36" s="126"/>
      <c r="AL36" s="126" t="s">
        <v>23</v>
      </c>
      <c r="AM36" s="126"/>
      <c r="AN36" s="126"/>
      <c r="AO36" s="126"/>
      <c r="AP36" s="126"/>
      <c r="AQ36" s="126" t="s">
        <v>23</v>
      </c>
      <c r="AR36" s="126"/>
      <c r="AS36" s="126"/>
      <c r="AT36" s="126"/>
      <c r="AU36" s="126"/>
      <c r="AV36" s="126" t="s">
        <v>23</v>
      </c>
      <c r="AW36" s="126"/>
      <c r="AX36" s="126"/>
      <c r="AY36" s="126"/>
      <c r="AZ36" s="126"/>
      <c r="BA36" s="126" t="s">
        <v>23</v>
      </c>
      <c r="BB36" s="126"/>
      <c r="BC36" s="126"/>
      <c r="BD36" s="126"/>
      <c r="BE36" s="126"/>
      <c r="BF36" s="126" t="s">
        <v>23</v>
      </c>
      <c r="BG36" s="126"/>
      <c r="BH36" s="126"/>
      <c r="BI36" s="126"/>
      <c r="BJ36" s="126"/>
      <c r="BK36" s="126" t="s">
        <v>23</v>
      </c>
      <c r="BL36" s="126"/>
      <c r="BM36" s="126"/>
      <c r="BN36" s="126"/>
      <c r="BO36" s="126"/>
      <c r="BP36" s="126" t="s">
        <v>23</v>
      </c>
      <c r="BQ36" s="126"/>
      <c r="BR36" s="126"/>
      <c r="BS36" s="126"/>
      <c r="BT36" s="126"/>
      <c r="BU36" s="126" t="s">
        <v>23</v>
      </c>
      <c r="BV36" s="126"/>
      <c r="BW36" s="126"/>
      <c r="BX36" s="126"/>
      <c r="BY36" s="126"/>
      <c r="BZ36" s="126" t="s">
        <v>23</v>
      </c>
      <c r="CA36" s="126"/>
      <c r="CB36" s="126"/>
      <c r="CC36" s="126"/>
      <c r="CD36" s="126"/>
    </row>
    <row r="37" spans="1:82" s="54" customFormat="1" ht="42" customHeight="1" x14ac:dyDescent="0.25">
      <c r="A37" s="152" t="s">
        <v>115</v>
      </c>
      <c r="B37" s="153"/>
      <c r="C37" s="149" t="s">
        <v>124</v>
      </c>
      <c r="D37" s="149"/>
      <c r="E37" s="149"/>
      <c r="F37" s="149"/>
      <c r="G37" s="149"/>
      <c r="H37" s="149" t="s">
        <v>124</v>
      </c>
      <c r="I37" s="149"/>
      <c r="J37" s="149"/>
      <c r="K37" s="149"/>
      <c r="L37" s="149"/>
      <c r="M37" s="149" t="s">
        <v>124</v>
      </c>
      <c r="N37" s="149"/>
      <c r="O37" s="149"/>
      <c r="P37" s="149"/>
      <c r="Q37" s="149"/>
      <c r="R37" s="149" t="s">
        <v>124</v>
      </c>
      <c r="S37" s="149"/>
      <c r="T37" s="149"/>
      <c r="U37" s="149"/>
      <c r="V37" s="149"/>
      <c r="W37" s="149" t="s">
        <v>124</v>
      </c>
      <c r="X37" s="149"/>
      <c r="Y37" s="149"/>
      <c r="Z37" s="149"/>
      <c r="AA37" s="149"/>
      <c r="AB37" s="149" t="s">
        <v>124</v>
      </c>
      <c r="AC37" s="149"/>
      <c r="AD37" s="149"/>
      <c r="AE37" s="149"/>
      <c r="AF37" s="149"/>
      <c r="AG37" s="149" t="s">
        <v>124</v>
      </c>
      <c r="AH37" s="149"/>
      <c r="AI37" s="149"/>
      <c r="AJ37" s="149"/>
      <c r="AK37" s="149"/>
      <c r="AL37" s="149" t="s">
        <v>124</v>
      </c>
      <c r="AM37" s="149"/>
      <c r="AN37" s="149"/>
      <c r="AO37" s="149"/>
      <c r="AP37" s="149"/>
      <c r="AQ37" s="149" t="s">
        <v>124</v>
      </c>
      <c r="AR37" s="149"/>
      <c r="AS37" s="149"/>
      <c r="AT37" s="149"/>
      <c r="AU37" s="149"/>
      <c r="AV37" s="149" t="s">
        <v>124</v>
      </c>
      <c r="AW37" s="149"/>
      <c r="AX37" s="149"/>
      <c r="AY37" s="149"/>
      <c r="AZ37" s="149"/>
      <c r="BA37" s="149" t="s">
        <v>124</v>
      </c>
      <c r="BB37" s="149"/>
      <c r="BC37" s="149"/>
      <c r="BD37" s="149"/>
      <c r="BE37" s="149"/>
      <c r="BF37" s="149" t="s">
        <v>124</v>
      </c>
      <c r="BG37" s="149"/>
      <c r="BH37" s="149"/>
      <c r="BI37" s="149"/>
      <c r="BJ37" s="149"/>
      <c r="BK37" s="149" t="s">
        <v>124</v>
      </c>
      <c r="BL37" s="149"/>
      <c r="BM37" s="149"/>
      <c r="BN37" s="149"/>
      <c r="BO37" s="149"/>
      <c r="BP37" s="149" t="s">
        <v>124</v>
      </c>
      <c r="BQ37" s="149"/>
      <c r="BR37" s="149"/>
      <c r="BS37" s="149"/>
      <c r="BT37" s="149"/>
      <c r="BU37" s="149" t="s">
        <v>124</v>
      </c>
      <c r="BV37" s="149"/>
      <c r="BW37" s="149"/>
      <c r="BX37" s="149"/>
      <c r="BY37" s="149"/>
      <c r="BZ37" s="149" t="s">
        <v>124</v>
      </c>
      <c r="CA37" s="149"/>
      <c r="CB37" s="149"/>
      <c r="CC37" s="149"/>
      <c r="CD37" s="149"/>
    </row>
    <row r="38" spans="1:82" ht="6.75" customHeight="1" x14ac:dyDescent="0.25">
      <c r="A38" s="81"/>
      <c r="B38" s="82"/>
    </row>
    <row r="39" spans="1:82" ht="20.25" customHeight="1" x14ac:dyDescent="0.25">
      <c r="A39" s="83">
        <v>22</v>
      </c>
      <c r="B39" s="84" t="s">
        <v>95</v>
      </c>
      <c r="C39" s="158">
        <f>SUM(G17,C30)</f>
        <v>0</v>
      </c>
      <c r="D39" s="159"/>
      <c r="E39" s="159"/>
      <c r="F39" s="159"/>
      <c r="G39" s="160"/>
      <c r="H39" s="158">
        <f>SUM(L17,H30)</f>
        <v>0</v>
      </c>
      <c r="I39" s="159"/>
      <c r="J39" s="159"/>
      <c r="K39" s="159"/>
      <c r="L39" s="160"/>
      <c r="M39" s="158">
        <f>SUM(Q17,M30)</f>
        <v>0</v>
      </c>
      <c r="N39" s="159"/>
      <c r="O39" s="159"/>
      <c r="P39" s="159"/>
      <c r="Q39" s="160"/>
      <c r="R39" s="158">
        <f>SUM(V17,R30)</f>
        <v>0</v>
      </c>
      <c r="S39" s="159"/>
      <c r="T39" s="159"/>
      <c r="U39" s="159"/>
      <c r="V39" s="160"/>
      <c r="W39" s="158">
        <f>SUM(AA17,W30)</f>
        <v>0</v>
      </c>
      <c r="X39" s="159"/>
      <c r="Y39" s="159"/>
      <c r="Z39" s="159"/>
      <c r="AA39" s="160"/>
      <c r="AB39" s="158">
        <f>SUM(AF17,AB30)</f>
        <v>0</v>
      </c>
      <c r="AC39" s="159"/>
      <c r="AD39" s="159"/>
      <c r="AE39" s="159"/>
      <c r="AF39" s="160"/>
      <c r="AG39" s="158">
        <f>SUM(AK17,AG30)</f>
        <v>0</v>
      </c>
      <c r="AH39" s="159"/>
      <c r="AI39" s="159"/>
      <c r="AJ39" s="159"/>
      <c r="AK39" s="160"/>
      <c r="AL39" s="158">
        <f>SUM(AP17,AL30)</f>
        <v>0</v>
      </c>
      <c r="AM39" s="159"/>
      <c r="AN39" s="159"/>
      <c r="AO39" s="159"/>
      <c r="AP39" s="160"/>
      <c r="AQ39" s="158">
        <f>SUM(AU17,AQ30)</f>
        <v>0</v>
      </c>
      <c r="AR39" s="159"/>
      <c r="AS39" s="159"/>
      <c r="AT39" s="159"/>
      <c r="AU39" s="160"/>
      <c r="AV39" s="158">
        <f>SUM(AZ17,AV30)</f>
        <v>0</v>
      </c>
      <c r="AW39" s="159"/>
      <c r="AX39" s="159"/>
      <c r="AY39" s="159"/>
      <c r="AZ39" s="160"/>
      <c r="BA39" s="158">
        <f>SUM(BE17,BA30)</f>
        <v>0</v>
      </c>
      <c r="BB39" s="159"/>
      <c r="BC39" s="159"/>
      <c r="BD39" s="159"/>
      <c r="BE39" s="160"/>
      <c r="BF39" s="158">
        <f>SUM(BJ17,BF30)</f>
        <v>0</v>
      </c>
      <c r="BG39" s="159"/>
      <c r="BH39" s="159"/>
      <c r="BI39" s="159"/>
      <c r="BJ39" s="160"/>
      <c r="BK39" s="158">
        <f>SUM(BO17,BK30)</f>
        <v>0</v>
      </c>
      <c r="BL39" s="159"/>
      <c r="BM39" s="159"/>
      <c r="BN39" s="159"/>
      <c r="BO39" s="160"/>
      <c r="BP39" s="158">
        <f>SUM(BT17,BP30)</f>
        <v>0</v>
      </c>
      <c r="BQ39" s="159"/>
      <c r="BR39" s="159"/>
      <c r="BS39" s="159"/>
      <c r="BT39" s="160"/>
      <c r="BU39" s="158">
        <f>SUM(BY17,BU30)</f>
        <v>0</v>
      </c>
      <c r="BV39" s="159"/>
      <c r="BW39" s="159"/>
      <c r="BX39" s="159"/>
      <c r="BY39" s="160"/>
      <c r="BZ39" s="158">
        <f>SUM(CD17,BZ30)</f>
        <v>0</v>
      </c>
      <c r="CA39" s="159"/>
      <c r="CB39" s="159"/>
      <c r="CC39" s="159"/>
      <c r="CD39" s="160"/>
    </row>
    <row r="40" spans="1:82" ht="20.25" customHeight="1" x14ac:dyDescent="0.25">
      <c r="A40" s="78">
        <v>23</v>
      </c>
      <c r="B40" s="85" t="s">
        <v>96</v>
      </c>
      <c r="C40" s="129">
        <f>C31*C32</f>
        <v>0</v>
      </c>
      <c r="D40" s="129"/>
      <c r="E40" s="129"/>
      <c r="F40" s="129"/>
      <c r="G40" s="129"/>
      <c r="H40" s="129">
        <f>H31*H32</f>
        <v>0</v>
      </c>
      <c r="I40" s="129"/>
      <c r="J40" s="129"/>
      <c r="K40" s="129"/>
      <c r="L40" s="129"/>
      <c r="M40" s="129">
        <f>M31*M32</f>
        <v>0</v>
      </c>
      <c r="N40" s="129"/>
      <c r="O40" s="129"/>
      <c r="P40" s="129"/>
      <c r="Q40" s="129"/>
      <c r="R40" s="129">
        <f>R31*R32</f>
        <v>0</v>
      </c>
      <c r="S40" s="129"/>
      <c r="T40" s="129"/>
      <c r="U40" s="129"/>
      <c r="V40" s="129"/>
      <c r="W40" s="129">
        <f>W31*W32</f>
        <v>0</v>
      </c>
      <c r="X40" s="129"/>
      <c r="Y40" s="129"/>
      <c r="Z40" s="129"/>
      <c r="AA40" s="129"/>
      <c r="AB40" s="129">
        <f>AB31*AB32</f>
        <v>0</v>
      </c>
      <c r="AC40" s="129"/>
      <c r="AD40" s="129"/>
      <c r="AE40" s="129"/>
      <c r="AF40" s="129"/>
      <c r="AG40" s="129">
        <f>AG31*AG32</f>
        <v>0</v>
      </c>
      <c r="AH40" s="129"/>
      <c r="AI40" s="129"/>
      <c r="AJ40" s="129"/>
      <c r="AK40" s="129"/>
      <c r="AL40" s="129">
        <f>AL31*AL32</f>
        <v>0</v>
      </c>
      <c r="AM40" s="129"/>
      <c r="AN40" s="129"/>
      <c r="AO40" s="129"/>
      <c r="AP40" s="129"/>
      <c r="AQ40" s="129">
        <f>AQ31*AQ32</f>
        <v>0</v>
      </c>
      <c r="AR40" s="129"/>
      <c r="AS40" s="129"/>
      <c r="AT40" s="129"/>
      <c r="AU40" s="129"/>
      <c r="AV40" s="129">
        <f>AV31*AV32</f>
        <v>0</v>
      </c>
      <c r="AW40" s="129"/>
      <c r="AX40" s="129"/>
      <c r="AY40" s="129"/>
      <c r="AZ40" s="129"/>
      <c r="BA40" s="129">
        <f>BA31*BA32</f>
        <v>0</v>
      </c>
      <c r="BB40" s="129"/>
      <c r="BC40" s="129"/>
      <c r="BD40" s="129"/>
      <c r="BE40" s="129"/>
      <c r="BF40" s="129">
        <f>BF31*BF32</f>
        <v>0</v>
      </c>
      <c r="BG40" s="129"/>
      <c r="BH40" s="129"/>
      <c r="BI40" s="129"/>
      <c r="BJ40" s="129"/>
      <c r="BK40" s="129">
        <f>BK31*BK32</f>
        <v>0</v>
      </c>
      <c r="BL40" s="129"/>
      <c r="BM40" s="129"/>
      <c r="BN40" s="129"/>
      <c r="BO40" s="129"/>
      <c r="BP40" s="129">
        <f>BP31*BP32</f>
        <v>0</v>
      </c>
      <c r="BQ40" s="129"/>
      <c r="BR40" s="129"/>
      <c r="BS40" s="129"/>
      <c r="BT40" s="129"/>
      <c r="BU40" s="129">
        <f>BU31*BU32</f>
        <v>0</v>
      </c>
      <c r="BV40" s="129"/>
      <c r="BW40" s="129"/>
      <c r="BX40" s="129"/>
      <c r="BY40" s="129"/>
      <c r="BZ40" s="129">
        <f>BZ31*BZ32</f>
        <v>0</v>
      </c>
      <c r="CA40" s="129"/>
      <c r="CB40" s="129"/>
      <c r="CC40" s="129"/>
      <c r="CD40" s="129"/>
    </row>
    <row r="41" spans="1:82" s="55" customFormat="1" ht="38.25" customHeight="1" x14ac:dyDescent="0.25">
      <c r="A41" s="101">
        <v>24</v>
      </c>
      <c r="B41" s="102" t="s">
        <v>97</v>
      </c>
      <c r="C41" s="154" t="e">
        <f>C39/C40</f>
        <v>#DIV/0!</v>
      </c>
      <c r="D41" s="154"/>
      <c r="E41" s="154"/>
      <c r="F41" s="154"/>
      <c r="G41" s="154"/>
      <c r="H41" s="154" t="e">
        <f>H39/H40</f>
        <v>#DIV/0!</v>
      </c>
      <c r="I41" s="154"/>
      <c r="J41" s="154"/>
      <c r="K41" s="154"/>
      <c r="L41" s="154"/>
      <c r="M41" s="154" t="e">
        <f>M39/M40</f>
        <v>#DIV/0!</v>
      </c>
      <c r="N41" s="154"/>
      <c r="O41" s="154"/>
      <c r="P41" s="154"/>
      <c r="Q41" s="154"/>
      <c r="R41" s="154" t="e">
        <f>R39/R40</f>
        <v>#DIV/0!</v>
      </c>
      <c r="S41" s="154"/>
      <c r="T41" s="154"/>
      <c r="U41" s="154"/>
      <c r="V41" s="154"/>
      <c r="W41" s="154" t="e">
        <f>W39/W40</f>
        <v>#DIV/0!</v>
      </c>
      <c r="X41" s="154"/>
      <c r="Y41" s="154"/>
      <c r="Z41" s="154"/>
      <c r="AA41" s="154"/>
      <c r="AB41" s="154" t="e">
        <f t="shared" ref="AB41" si="30">AB39/AB40</f>
        <v>#DIV/0!</v>
      </c>
      <c r="AC41" s="154"/>
      <c r="AD41" s="154"/>
      <c r="AE41" s="154"/>
      <c r="AF41" s="154"/>
      <c r="AG41" s="154" t="e">
        <f t="shared" ref="AG41" si="31">AG39/AG40</f>
        <v>#DIV/0!</v>
      </c>
      <c r="AH41" s="154"/>
      <c r="AI41" s="154"/>
      <c r="AJ41" s="154"/>
      <c r="AK41" s="154"/>
      <c r="AL41" s="154" t="e">
        <f t="shared" ref="AL41" si="32">AL39/AL40</f>
        <v>#DIV/0!</v>
      </c>
      <c r="AM41" s="154"/>
      <c r="AN41" s="154"/>
      <c r="AO41" s="154"/>
      <c r="AP41" s="154"/>
      <c r="AQ41" s="154" t="e">
        <f t="shared" ref="AQ41" si="33">AQ39/AQ40</f>
        <v>#DIV/0!</v>
      </c>
      <c r="AR41" s="154"/>
      <c r="AS41" s="154"/>
      <c r="AT41" s="154"/>
      <c r="AU41" s="154"/>
      <c r="AV41" s="154" t="e">
        <f t="shared" ref="AV41" si="34">AV39/AV40</f>
        <v>#DIV/0!</v>
      </c>
      <c r="AW41" s="154"/>
      <c r="AX41" s="154"/>
      <c r="AY41" s="154"/>
      <c r="AZ41" s="154"/>
      <c r="BA41" s="154" t="e">
        <f t="shared" ref="BA41" si="35">BA39/BA40</f>
        <v>#DIV/0!</v>
      </c>
      <c r="BB41" s="154"/>
      <c r="BC41" s="154"/>
      <c r="BD41" s="154"/>
      <c r="BE41" s="154"/>
      <c r="BF41" s="154" t="e">
        <f t="shared" ref="BF41" si="36">BF39/BF40</f>
        <v>#DIV/0!</v>
      </c>
      <c r="BG41" s="154"/>
      <c r="BH41" s="154"/>
      <c r="BI41" s="154"/>
      <c r="BJ41" s="154"/>
      <c r="BK41" s="154" t="e">
        <f t="shared" ref="BK41" si="37">BK39/BK40</f>
        <v>#DIV/0!</v>
      </c>
      <c r="BL41" s="154"/>
      <c r="BM41" s="154"/>
      <c r="BN41" s="154"/>
      <c r="BO41" s="154"/>
      <c r="BP41" s="154" t="e">
        <f t="shared" ref="BP41" si="38">BP39/BP40</f>
        <v>#DIV/0!</v>
      </c>
      <c r="BQ41" s="154"/>
      <c r="BR41" s="154"/>
      <c r="BS41" s="154"/>
      <c r="BT41" s="154"/>
      <c r="BU41" s="154" t="e">
        <f t="shared" ref="BU41" si="39">BU39/BU40</f>
        <v>#DIV/0!</v>
      </c>
      <c r="BV41" s="154"/>
      <c r="BW41" s="154"/>
      <c r="BX41" s="154"/>
      <c r="BY41" s="154"/>
      <c r="BZ41" s="154" t="e">
        <f t="shared" ref="BZ41" si="40">BZ39/BZ40</f>
        <v>#DIV/0!</v>
      </c>
      <c r="CA41" s="154"/>
      <c r="CB41" s="154"/>
      <c r="CC41" s="154"/>
      <c r="CD41" s="154"/>
    </row>
    <row r="42" spans="1:82" ht="24.75" customHeight="1" x14ac:dyDescent="0.25">
      <c r="A42" s="78">
        <v>25</v>
      </c>
      <c r="B42" s="85" t="s">
        <v>130</v>
      </c>
      <c r="C42" s="129">
        <f>C40*C33</f>
        <v>0</v>
      </c>
      <c r="D42" s="129"/>
      <c r="E42" s="129"/>
      <c r="F42" s="129"/>
      <c r="G42" s="129"/>
      <c r="H42" s="129">
        <f>H40*H33</f>
        <v>0</v>
      </c>
      <c r="I42" s="129"/>
      <c r="J42" s="129"/>
      <c r="K42" s="129"/>
      <c r="L42" s="129"/>
      <c r="M42" s="129">
        <f>M40*M33</f>
        <v>0</v>
      </c>
      <c r="N42" s="129"/>
      <c r="O42" s="129"/>
      <c r="P42" s="129"/>
      <c r="Q42" s="129"/>
      <c r="R42" s="129">
        <f>R40*R33</f>
        <v>0</v>
      </c>
      <c r="S42" s="129"/>
      <c r="T42" s="129"/>
      <c r="U42" s="129"/>
      <c r="V42" s="129"/>
      <c r="W42" s="129">
        <f>W40*W33</f>
        <v>0</v>
      </c>
      <c r="X42" s="129"/>
      <c r="Y42" s="129"/>
      <c r="Z42" s="129"/>
      <c r="AA42" s="129"/>
      <c r="AB42" s="129">
        <f>AB40*AB33</f>
        <v>0</v>
      </c>
      <c r="AC42" s="129"/>
      <c r="AD42" s="129"/>
      <c r="AE42" s="129"/>
      <c r="AF42" s="129"/>
      <c r="AG42" s="129">
        <f>AG40*AG33</f>
        <v>0</v>
      </c>
      <c r="AH42" s="129"/>
      <c r="AI42" s="129"/>
      <c r="AJ42" s="129"/>
      <c r="AK42" s="129"/>
      <c r="AL42" s="129">
        <f>AL40*AL33</f>
        <v>0</v>
      </c>
      <c r="AM42" s="129"/>
      <c r="AN42" s="129"/>
      <c r="AO42" s="129"/>
      <c r="AP42" s="129"/>
      <c r="AQ42" s="129">
        <f>AQ40*AQ33</f>
        <v>0</v>
      </c>
      <c r="AR42" s="129"/>
      <c r="AS42" s="129"/>
      <c r="AT42" s="129"/>
      <c r="AU42" s="129"/>
      <c r="AV42" s="129">
        <f>AV40*AV33</f>
        <v>0</v>
      </c>
      <c r="AW42" s="129"/>
      <c r="AX42" s="129"/>
      <c r="AY42" s="129"/>
      <c r="AZ42" s="129"/>
      <c r="BA42" s="129">
        <f>BA40*BA33</f>
        <v>0</v>
      </c>
      <c r="BB42" s="129"/>
      <c r="BC42" s="129"/>
      <c r="BD42" s="129"/>
      <c r="BE42" s="129"/>
      <c r="BF42" s="129">
        <f>BF40*BF33</f>
        <v>0</v>
      </c>
      <c r="BG42" s="129"/>
      <c r="BH42" s="129"/>
      <c r="BI42" s="129"/>
      <c r="BJ42" s="129"/>
      <c r="BK42" s="129">
        <f>BK40*BK33</f>
        <v>0</v>
      </c>
      <c r="BL42" s="129"/>
      <c r="BM42" s="129"/>
      <c r="BN42" s="129"/>
      <c r="BO42" s="129"/>
      <c r="BP42" s="129">
        <f>BP40*BP33</f>
        <v>0</v>
      </c>
      <c r="BQ42" s="129"/>
      <c r="BR42" s="129"/>
      <c r="BS42" s="129"/>
      <c r="BT42" s="129"/>
      <c r="BU42" s="129">
        <f>BU40*BU33</f>
        <v>0</v>
      </c>
      <c r="BV42" s="129"/>
      <c r="BW42" s="129"/>
      <c r="BX42" s="129"/>
      <c r="BY42" s="129"/>
      <c r="BZ42" s="129">
        <f>BZ40*BZ33</f>
        <v>0</v>
      </c>
      <c r="CA42" s="129"/>
      <c r="CB42" s="129"/>
      <c r="CC42" s="129"/>
      <c r="CD42" s="129"/>
    </row>
    <row r="43" spans="1:82" s="43" customFormat="1" ht="42" customHeight="1" x14ac:dyDescent="0.25">
      <c r="A43" s="86">
        <v>26</v>
      </c>
      <c r="B43" s="87" t="s">
        <v>131</v>
      </c>
      <c r="C43" s="156">
        <f>C42-C39</f>
        <v>0</v>
      </c>
      <c r="D43" s="157"/>
      <c r="E43" s="157"/>
      <c r="F43" s="157"/>
      <c r="G43" s="157"/>
      <c r="H43" s="156">
        <f>H42-H39</f>
        <v>0</v>
      </c>
      <c r="I43" s="157"/>
      <c r="J43" s="157"/>
      <c r="K43" s="157"/>
      <c r="L43" s="157"/>
      <c r="M43" s="156">
        <f>M42-M39</f>
        <v>0</v>
      </c>
      <c r="N43" s="157"/>
      <c r="O43" s="157"/>
      <c r="P43" s="157"/>
      <c r="Q43" s="157"/>
      <c r="R43" s="156">
        <f>R42-R39</f>
        <v>0</v>
      </c>
      <c r="S43" s="157"/>
      <c r="T43" s="157"/>
      <c r="U43" s="157"/>
      <c r="V43" s="157"/>
      <c r="W43" s="156">
        <f>W42-W39</f>
        <v>0</v>
      </c>
      <c r="X43" s="157"/>
      <c r="Y43" s="157"/>
      <c r="Z43" s="157"/>
      <c r="AA43" s="157"/>
      <c r="AB43" s="156">
        <f>AB42-AB39</f>
        <v>0</v>
      </c>
      <c r="AC43" s="157"/>
      <c r="AD43" s="157"/>
      <c r="AE43" s="157"/>
      <c r="AF43" s="157"/>
      <c r="AG43" s="156">
        <f>AG42-AG39</f>
        <v>0</v>
      </c>
      <c r="AH43" s="157"/>
      <c r="AI43" s="157"/>
      <c r="AJ43" s="157"/>
      <c r="AK43" s="157"/>
      <c r="AL43" s="156">
        <f>AL42-AL39</f>
        <v>0</v>
      </c>
      <c r="AM43" s="157"/>
      <c r="AN43" s="157"/>
      <c r="AO43" s="157"/>
      <c r="AP43" s="157"/>
      <c r="AQ43" s="156">
        <f>AQ42-AQ39</f>
        <v>0</v>
      </c>
      <c r="AR43" s="157"/>
      <c r="AS43" s="157"/>
      <c r="AT43" s="157"/>
      <c r="AU43" s="157"/>
      <c r="AV43" s="156">
        <f>AV42-AV39</f>
        <v>0</v>
      </c>
      <c r="AW43" s="157"/>
      <c r="AX43" s="157"/>
      <c r="AY43" s="157"/>
      <c r="AZ43" s="157"/>
      <c r="BA43" s="156">
        <f>BA42-BA39</f>
        <v>0</v>
      </c>
      <c r="BB43" s="157"/>
      <c r="BC43" s="157"/>
      <c r="BD43" s="157"/>
      <c r="BE43" s="157"/>
      <c r="BF43" s="156">
        <f>BF42-BF39</f>
        <v>0</v>
      </c>
      <c r="BG43" s="157"/>
      <c r="BH43" s="157"/>
      <c r="BI43" s="157"/>
      <c r="BJ43" s="157"/>
      <c r="BK43" s="156">
        <f>BK42-BK39</f>
        <v>0</v>
      </c>
      <c r="BL43" s="157"/>
      <c r="BM43" s="157"/>
      <c r="BN43" s="157"/>
      <c r="BO43" s="157"/>
      <c r="BP43" s="156">
        <f>BP42-BP39</f>
        <v>0</v>
      </c>
      <c r="BQ43" s="157"/>
      <c r="BR43" s="157"/>
      <c r="BS43" s="157"/>
      <c r="BT43" s="157"/>
      <c r="BU43" s="156">
        <f>BU42-BU39</f>
        <v>0</v>
      </c>
      <c r="BV43" s="157"/>
      <c r="BW43" s="157"/>
      <c r="BX43" s="157"/>
      <c r="BY43" s="157"/>
      <c r="BZ43" s="156">
        <f>BZ42-BZ39</f>
        <v>0</v>
      </c>
      <c r="CA43" s="157"/>
      <c r="CB43" s="157"/>
      <c r="CC43" s="157"/>
      <c r="CD43" s="157"/>
    </row>
    <row r="44" spans="1:82" ht="18" customHeight="1" thickBot="1" x14ac:dyDescent="0.3">
      <c r="A44" s="50"/>
      <c r="B44" s="51"/>
      <c r="C44" s="51"/>
      <c r="D44" s="51"/>
      <c r="E44" s="51"/>
      <c r="F44" s="51"/>
      <c r="G44" s="52"/>
      <c r="H44" s="51"/>
      <c r="I44" s="51"/>
      <c r="J44" s="51"/>
      <c r="K44" s="51"/>
      <c r="L44" s="52"/>
      <c r="M44" s="51"/>
      <c r="N44" s="51"/>
      <c r="O44" s="51"/>
      <c r="P44" s="51"/>
      <c r="Q44" s="52"/>
      <c r="R44" s="51"/>
      <c r="S44" s="51"/>
      <c r="T44" s="51"/>
      <c r="U44" s="51"/>
      <c r="V44" s="52"/>
      <c r="W44" s="51"/>
      <c r="X44" s="51"/>
      <c r="Y44" s="51"/>
      <c r="Z44" s="51"/>
      <c r="AA44" s="52"/>
      <c r="AB44" s="51"/>
      <c r="AC44" s="51"/>
      <c r="AD44" s="51"/>
      <c r="AE44" s="51"/>
      <c r="AF44" s="52"/>
      <c r="AG44" s="51"/>
      <c r="AH44" s="51"/>
      <c r="AI44" s="51"/>
      <c r="AJ44" s="51"/>
      <c r="AK44" s="52"/>
      <c r="AL44" s="51"/>
      <c r="AM44" s="51"/>
      <c r="AN44" s="51"/>
      <c r="AO44" s="51"/>
      <c r="AP44" s="52"/>
      <c r="AQ44" s="51"/>
      <c r="AR44" s="51"/>
      <c r="AS44" s="51"/>
      <c r="AT44" s="51"/>
      <c r="AU44" s="52"/>
      <c r="AV44" s="51"/>
      <c r="AW44" s="51"/>
      <c r="AX44" s="51"/>
      <c r="AY44" s="51"/>
      <c r="AZ44" s="52"/>
      <c r="BA44" s="51"/>
      <c r="BB44" s="51"/>
      <c r="BC44" s="51"/>
      <c r="BD44" s="51"/>
      <c r="BE44" s="52"/>
      <c r="BF44" s="51"/>
      <c r="BG44" s="51"/>
      <c r="BH44" s="51"/>
      <c r="BI44" s="51"/>
      <c r="BJ44" s="52"/>
      <c r="BK44" s="51"/>
      <c r="BL44" s="51"/>
      <c r="BM44" s="51"/>
      <c r="BN44" s="51"/>
      <c r="BO44" s="52"/>
      <c r="BP44" s="51"/>
      <c r="BQ44" s="51"/>
      <c r="BR44" s="51"/>
      <c r="BS44" s="51"/>
      <c r="BT44" s="52"/>
      <c r="BU44" s="51"/>
      <c r="BV44" s="51"/>
      <c r="BW44" s="51"/>
      <c r="BX44" s="51"/>
      <c r="BY44" s="52"/>
      <c r="BZ44" s="51"/>
      <c r="CA44" s="51"/>
      <c r="CB44" s="51"/>
      <c r="CC44" s="51"/>
      <c r="CD44" s="52"/>
    </row>
    <row r="45" spans="1:82" ht="21.75" customHeight="1" x14ac:dyDescent="0.25">
      <c r="A45" s="56"/>
      <c r="B45" s="57" t="s">
        <v>116</v>
      </c>
      <c r="C45" s="161" t="s">
        <v>98</v>
      </c>
      <c r="D45" s="161"/>
      <c r="E45" s="161"/>
      <c r="F45" s="161"/>
      <c r="G45" s="162"/>
      <c r="H45" s="171" t="s">
        <v>98</v>
      </c>
      <c r="I45" s="161"/>
      <c r="J45" s="161"/>
      <c r="K45" s="161"/>
      <c r="L45" s="162"/>
      <c r="M45" s="171" t="s">
        <v>98</v>
      </c>
      <c r="N45" s="161"/>
      <c r="O45" s="161"/>
      <c r="P45" s="161"/>
      <c r="Q45" s="162"/>
      <c r="R45" s="171" t="s">
        <v>98</v>
      </c>
      <c r="S45" s="161"/>
      <c r="T45" s="161"/>
      <c r="U45" s="161"/>
      <c r="V45" s="162"/>
      <c r="W45" s="171" t="s">
        <v>98</v>
      </c>
      <c r="X45" s="161"/>
      <c r="Y45" s="161"/>
      <c r="Z45" s="161"/>
      <c r="AA45" s="162"/>
      <c r="AB45" s="171" t="s">
        <v>98</v>
      </c>
      <c r="AC45" s="161"/>
      <c r="AD45" s="161"/>
      <c r="AE45" s="161"/>
      <c r="AF45" s="162"/>
      <c r="AG45" s="171" t="s">
        <v>98</v>
      </c>
      <c r="AH45" s="161"/>
      <c r="AI45" s="161"/>
      <c r="AJ45" s="161"/>
      <c r="AK45" s="162"/>
      <c r="AL45" s="171" t="s">
        <v>98</v>
      </c>
      <c r="AM45" s="161"/>
      <c r="AN45" s="161"/>
      <c r="AO45" s="161"/>
      <c r="AP45" s="162"/>
      <c r="AQ45" s="171" t="s">
        <v>98</v>
      </c>
      <c r="AR45" s="161"/>
      <c r="AS45" s="161"/>
      <c r="AT45" s="161"/>
      <c r="AU45" s="162"/>
      <c r="AV45" s="171" t="s">
        <v>98</v>
      </c>
      <c r="AW45" s="161"/>
      <c r="AX45" s="161"/>
      <c r="AY45" s="161"/>
      <c r="AZ45" s="162"/>
      <c r="BA45" s="171" t="s">
        <v>98</v>
      </c>
      <c r="BB45" s="161"/>
      <c r="BC45" s="161"/>
      <c r="BD45" s="161"/>
      <c r="BE45" s="162"/>
      <c r="BF45" s="171" t="s">
        <v>98</v>
      </c>
      <c r="BG45" s="161"/>
      <c r="BH45" s="161"/>
      <c r="BI45" s="161"/>
      <c r="BJ45" s="162"/>
      <c r="BK45" s="171" t="s">
        <v>98</v>
      </c>
      <c r="BL45" s="161"/>
      <c r="BM45" s="161"/>
      <c r="BN45" s="161"/>
      <c r="BO45" s="162"/>
      <c r="BP45" s="171" t="s">
        <v>98</v>
      </c>
      <c r="BQ45" s="161"/>
      <c r="BR45" s="161"/>
      <c r="BS45" s="161"/>
      <c r="BT45" s="162"/>
      <c r="BU45" s="171" t="s">
        <v>98</v>
      </c>
      <c r="BV45" s="161"/>
      <c r="BW45" s="161"/>
      <c r="BX45" s="161"/>
      <c r="BY45" s="162"/>
      <c r="BZ45" s="171" t="s">
        <v>98</v>
      </c>
      <c r="CA45" s="161"/>
      <c r="CB45" s="161"/>
      <c r="CC45" s="161"/>
      <c r="CD45" s="162"/>
    </row>
    <row r="46" spans="1:82" ht="40.5" customHeight="1" x14ac:dyDescent="0.25">
      <c r="A46" s="58" t="s">
        <v>117</v>
      </c>
      <c r="B46" s="59" t="s">
        <v>119</v>
      </c>
      <c r="C46" s="141" t="s">
        <v>74</v>
      </c>
      <c r="D46" s="141"/>
      <c r="E46" s="141"/>
      <c r="F46" s="141"/>
      <c r="G46" s="142"/>
      <c r="H46" s="172" t="s">
        <v>74</v>
      </c>
      <c r="I46" s="141"/>
      <c r="J46" s="141"/>
      <c r="K46" s="141"/>
      <c r="L46" s="142"/>
      <c r="M46" s="172" t="s">
        <v>74</v>
      </c>
      <c r="N46" s="141"/>
      <c r="O46" s="141"/>
      <c r="P46" s="141"/>
      <c r="Q46" s="142"/>
      <c r="R46" s="172" t="s">
        <v>74</v>
      </c>
      <c r="S46" s="141"/>
      <c r="T46" s="141"/>
      <c r="U46" s="141"/>
      <c r="V46" s="142"/>
      <c r="W46" s="172" t="s">
        <v>74</v>
      </c>
      <c r="X46" s="141"/>
      <c r="Y46" s="141"/>
      <c r="Z46" s="141"/>
      <c r="AA46" s="142"/>
      <c r="AB46" s="172" t="s">
        <v>74</v>
      </c>
      <c r="AC46" s="141"/>
      <c r="AD46" s="141"/>
      <c r="AE46" s="141"/>
      <c r="AF46" s="142"/>
      <c r="AG46" s="172" t="s">
        <v>74</v>
      </c>
      <c r="AH46" s="141"/>
      <c r="AI46" s="141"/>
      <c r="AJ46" s="141"/>
      <c r="AK46" s="142"/>
      <c r="AL46" s="172" t="s">
        <v>74</v>
      </c>
      <c r="AM46" s="141"/>
      <c r="AN46" s="141"/>
      <c r="AO46" s="141"/>
      <c r="AP46" s="142"/>
      <c r="AQ46" s="172" t="s">
        <v>74</v>
      </c>
      <c r="AR46" s="141"/>
      <c r="AS46" s="141"/>
      <c r="AT46" s="141"/>
      <c r="AU46" s="142"/>
      <c r="AV46" s="172" t="s">
        <v>74</v>
      </c>
      <c r="AW46" s="141"/>
      <c r="AX46" s="141"/>
      <c r="AY46" s="141"/>
      <c r="AZ46" s="142"/>
      <c r="BA46" s="172" t="s">
        <v>74</v>
      </c>
      <c r="BB46" s="141"/>
      <c r="BC46" s="141"/>
      <c r="BD46" s="141"/>
      <c r="BE46" s="142"/>
      <c r="BF46" s="172" t="s">
        <v>74</v>
      </c>
      <c r="BG46" s="141"/>
      <c r="BH46" s="141"/>
      <c r="BI46" s="141"/>
      <c r="BJ46" s="142"/>
      <c r="BK46" s="172" t="s">
        <v>74</v>
      </c>
      <c r="BL46" s="141"/>
      <c r="BM46" s="141"/>
      <c r="BN46" s="141"/>
      <c r="BO46" s="142"/>
      <c r="BP46" s="172" t="s">
        <v>74</v>
      </c>
      <c r="BQ46" s="141"/>
      <c r="BR46" s="141"/>
      <c r="BS46" s="141"/>
      <c r="BT46" s="142"/>
      <c r="BU46" s="172" t="s">
        <v>74</v>
      </c>
      <c r="BV46" s="141"/>
      <c r="BW46" s="141"/>
      <c r="BX46" s="141"/>
      <c r="BY46" s="142"/>
      <c r="BZ46" s="172" t="s">
        <v>74</v>
      </c>
      <c r="CA46" s="141"/>
      <c r="CB46" s="141"/>
      <c r="CC46" s="141"/>
      <c r="CD46" s="142"/>
    </row>
    <row r="47" spans="1:82" ht="24.75" customHeight="1" x14ac:dyDescent="0.25">
      <c r="A47" s="139" t="s">
        <v>117</v>
      </c>
      <c r="B47" s="138" t="s">
        <v>118</v>
      </c>
      <c r="C47" s="163" t="s">
        <v>135</v>
      </c>
      <c r="D47" s="140"/>
      <c r="E47" s="140"/>
      <c r="F47" s="140"/>
      <c r="G47" s="140"/>
      <c r="H47" s="163" t="s">
        <v>135</v>
      </c>
      <c r="I47" s="140"/>
      <c r="J47" s="140"/>
      <c r="K47" s="140"/>
      <c r="L47" s="140"/>
      <c r="M47" s="163" t="s">
        <v>135</v>
      </c>
      <c r="N47" s="140"/>
      <c r="O47" s="140"/>
      <c r="P47" s="140"/>
      <c r="Q47" s="140"/>
      <c r="R47" s="163" t="s">
        <v>135</v>
      </c>
      <c r="S47" s="140"/>
      <c r="T47" s="140"/>
      <c r="U47" s="140"/>
      <c r="V47" s="140"/>
      <c r="W47" s="163" t="s">
        <v>135</v>
      </c>
      <c r="X47" s="140"/>
      <c r="Y47" s="140"/>
      <c r="Z47" s="140"/>
      <c r="AA47" s="140"/>
      <c r="AB47" s="163" t="s">
        <v>135</v>
      </c>
      <c r="AC47" s="140"/>
      <c r="AD47" s="140"/>
      <c r="AE47" s="140"/>
      <c r="AF47" s="140"/>
      <c r="AG47" s="163" t="s">
        <v>135</v>
      </c>
      <c r="AH47" s="140"/>
      <c r="AI47" s="140"/>
      <c r="AJ47" s="140"/>
      <c r="AK47" s="140"/>
      <c r="AL47" s="163" t="s">
        <v>135</v>
      </c>
      <c r="AM47" s="140"/>
      <c r="AN47" s="140"/>
      <c r="AO47" s="140"/>
      <c r="AP47" s="140"/>
      <c r="AQ47" s="163" t="s">
        <v>135</v>
      </c>
      <c r="AR47" s="140"/>
      <c r="AS47" s="140"/>
      <c r="AT47" s="140"/>
      <c r="AU47" s="140"/>
      <c r="AV47" s="163" t="s">
        <v>135</v>
      </c>
      <c r="AW47" s="140"/>
      <c r="AX47" s="140"/>
      <c r="AY47" s="140"/>
      <c r="AZ47" s="140"/>
      <c r="BA47" s="163" t="s">
        <v>135</v>
      </c>
      <c r="BB47" s="140"/>
      <c r="BC47" s="140"/>
      <c r="BD47" s="140"/>
      <c r="BE47" s="140"/>
      <c r="BF47" s="163" t="s">
        <v>135</v>
      </c>
      <c r="BG47" s="140"/>
      <c r="BH47" s="140"/>
      <c r="BI47" s="140"/>
      <c r="BJ47" s="140"/>
      <c r="BK47" s="163" t="s">
        <v>135</v>
      </c>
      <c r="BL47" s="140"/>
      <c r="BM47" s="140"/>
      <c r="BN47" s="140"/>
      <c r="BO47" s="140"/>
      <c r="BP47" s="163" t="s">
        <v>135</v>
      </c>
      <c r="BQ47" s="140"/>
      <c r="BR47" s="140"/>
      <c r="BS47" s="140"/>
      <c r="BT47" s="140"/>
      <c r="BU47" s="163" t="s">
        <v>135</v>
      </c>
      <c r="BV47" s="140"/>
      <c r="BW47" s="140"/>
      <c r="BX47" s="140"/>
      <c r="BY47" s="140"/>
      <c r="BZ47" s="163" t="s">
        <v>135</v>
      </c>
      <c r="CA47" s="140"/>
      <c r="CB47" s="140"/>
      <c r="CC47" s="140"/>
      <c r="CD47" s="140"/>
    </row>
    <row r="48" spans="1:82" ht="36" customHeight="1" x14ac:dyDescent="0.25">
      <c r="A48" s="139"/>
      <c r="B48" s="138"/>
      <c r="C48" s="141" t="s">
        <v>75</v>
      </c>
      <c r="D48" s="141"/>
      <c r="E48" s="141"/>
      <c r="F48" s="141"/>
      <c r="G48" s="142"/>
      <c r="H48" s="141" t="s">
        <v>75</v>
      </c>
      <c r="I48" s="141"/>
      <c r="J48" s="141"/>
      <c r="K48" s="141"/>
      <c r="L48" s="142"/>
      <c r="M48" s="141" t="s">
        <v>75</v>
      </c>
      <c r="N48" s="141"/>
      <c r="O48" s="141"/>
      <c r="P48" s="141"/>
      <c r="Q48" s="142"/>
      <c r="R48" s="141" t="s">
        <v>75</v>
      </c>
      <c r="S48" s="141"/>
      <c r="T48" s="141"/>
      <c r="U48" s="141"/>
      <c r="V48" s="142"/>
      <c r="W48" s="141" t="s">
        <v>75</v>
      </c>
      <c r="X48" s="141"/>
      <c r="Y48" s="141"/>
      <c r="Z48" s="141"/>
      <c r="AA48" s="142"/>
      <c r="AB48" s="141" t="s">
        <v>75</v>
      </c>
      <c r="AC48" s="141"/>
      <c r="AD48" s="141"/>
      <c r="AE48" s="141"/>
      <c r="AF48" s="142"/>
      <c r="AG48" s="141" t="s">
        <v>75</v>
      </c>
      <c r="AH48" s="141"/>
      <c r="AI48" s="141"/>
      <c r="AJ48" s="141"/>
      <c r="AK48" s="142"/>
      <c r="AL48" s="141" t="s">
        <v>75</v>
      </c>
      <c r="AM48" s="141"/>
      <c r="AN48" s="141"/>
      <c r="AO48" s="141"/>
      <c r="AP48" s="142"/>
      <c r="AQ48" s="141" t="s">
        <v>75</v>
      </c>
      <c r="AR48" s="141"/>
      <c r="AS48" s="141"/>
      <c r="AT48" s="141"/>
      <c r="AU48" s="142"/>
      <c r="AV48" s="141" t="s">
        <v>75</v>
      </c>
      <c r="AW48" s="141"/>
      <c r="AX48" s="141"/>
      <c r="AY48" s="141"/>
      <c r="AZ48" s="142"/>
      <c r="BA48" s="141" t="s">
        <v>75</v>
      </c>
      <c r="BB48" s="141"/>
      <c r="BC48" s="141"/>
      <c r="BD48" s="141"/>
      <c r="BE48" s="142"/>
      <c r="BF48" s="141" t="s">
        <v>75</v>
      </c>
      <c r="BG48" s="141"/>
      <c r="BH48" s="141"/>
      <c r="BI48" s="141"/>
      <c r="BJ48" s="142"/>
      <c r="BK48" s="141" t="s">
        <v>75</v>
      </c>
      <c r="BL48" s="141"/>
      <c r="BM48" s="141"/>
      <c r="BN48" s="141"/>
      <c r="BO48" s="142"/>
      <c r="BP48" s="141" t="s">
        <v>75</v>
      </c>
      <c r="BQ48" s="141"/>
      <c r="BR48" s="141"/>
      <c r="BS48" s="141"/>
      <c r="BT48" s="142"/>
      <c r="BU48" s="141" t="s">
        <v>75</v>
      </c>
      <c r="BV48" s="141"/>
      <c r="BW48" s="141"/>
      <c r="BX48" s="141"/>
      <c r="BY48" s="142"/>
      <c r="BZ48" s="141" t="s">
        <v>75</v>
      </c>
      <c r="CA48" s="141"/>
      <c r="CB48" s="141"/>
      <c r="CC48" s="141"/>
      <c r="CD48" s="142"/>
    </row>
    <row r="49" spans="1:82" ht="27.75" customHeight="1" x14ac:dyDescent="0.25">
      <c r="A49" s="186" t="s">
        <v>117</v>
      </c>
      <c r="B49" s="138" t="s">
        <v>129</v>
      </c>
      <c r="C49" s="163" t="s">
        <v>135</v>
      </c>
      <c r="D49" s="140"/>
      <c r="E49" s="140"/>
      <c r="F49" s="140"/>
      <c r="G49" s="140"/>
      <c r="H49" s="163" t="s">
        <v>135</v>
      </c>
      <c r="I49" s="140"/>
      <c r="J49" s="140"/>
      <c r="K49" s="140"/>
      <c r="L49" s="140"/>
      <c r="M49" s="163" t="s">
        <v>135</v>
      </c>
      <c r="N49" s="140"/>
      <c r="O49" s="140"/>
      <c r="P49" s="140"/>
      <c r="Q49" s="140"/>
      <c r="R49" s="163" t="s">
        <v>135</v>
      </c>
      <c r="S49" s="140"/>
      <c r="T49" s="140"/>
      <c r="U49" s="140"/>
      <c r="V49" s="140"/>
      <c r="W49" s="163" t="s">
        <v>135</v>
      </c>
      <c r="X49" s="140"/>
      <c r="Y49" s="140"/>
      <c r="Z49" s="140"/>
      <c r="AA49" s="140"/>
      <c r="AB49" s="163" t="s">
        <v>135</v>
      </c>
      <c r="AC49" s="140"/>
      <c r="AD49" s="140"/>
      <c r="AE49" s="140"/>
      <c r="AF49" s="140"/>
      <c r="AG49" s="163" t="s">
        <v>135</v>
      </c>
      <c r="AH49" s="140"/>
      <c r="AI49" s="140"/>
      <c r="AJ49" s="140"/>
      <c r="AK49" s="140"/>
      <c r="AL49" s="163" t="s">
        <v>135</v>
      </c>
      <c r="AM49" s="140"/>
      <c r="AN49" s="140"/>
      <c r="AO49" s="140"/>
      <c r="AP49" s="140"/>
      <c r="AQ49" s="163" t="s">
        <v>135</v>
      </c>
      <c r="AR49" s="140"/>
      <c r="AS49" s="140"/>
      <c r="AT49" s="140"/>
      <c r="AU49" s="140"/>
      <c r="AV49" s="163" t="s">
        <v>135</v>
      </c>
      <c r="AW49" s="140"/>
      <c r="AX49" s="140"/>
      <c r="AY49" s="140"/>
      <c r="AZ49" s="140"/>
      <c r="BA49" s="163" t="s">
        <v>135</v>
      </c>
      <c r="BB49" s="140"/>
      <c r="BC49" s="140"/>
      <c r="BD49" s="140"/>
      <c r="BE49" s="140"/>
      <c r="BF49" s="163" t="s">
        <v>135</v>
      </c>
      <c r="BG49" s="140"/>
      <c r="BH49" s="140"/>
      <c r="BI49" s="140"/>
      <c r="BJ49" s="140"/>
      <c r="BK49" s="163" t="s">
        <v>135</v>
      </c>
      <c r="BL49" s="140"/>
      <c r="BM49" s="140"/>
      <c r="BN49" s="140"/>
      <c r="BO49" s="140"/>
      <c r="BP49" s="163" t="s">
        <v>135</v>
      </c>
      <c r="BQ49" s="140"/>
      <c r="BR49" s="140"/>
      <c r="BS49" s="140"/>
      <c r="BT49" s="140"/>
      <c r="BU49" s="163" t="s">
        <v>135</v>
      </c>
      <c r="BV49" s="140"/>
      <c r="BW49" s="140"/>
      <c r="BX49" s="140"/>
      <c r="BY49" s="140"/>
      <c r="BZ49" s="163" t="s">
        <v>135</v>
      </c>
      <c r="CA49" s="140"/>
      <c r="CB49" s="140"/>
      <c r="CC49" s="140"/>
      <c r="CD49" s="140"/>
    </row>
    <row r="50" spans="1:82" ht="16.5" customHeight="1" x14ac:dyDescent="0.25">
      <c r="A50" s="186"/>
      <c r="B50" s="138"/>
      <c r="C50" s="144" t="s">
        <v>76</v>
      </c>
      <c r="D50" s="144"/>
      <c r="E50" s="144"/>
      <c r="F50" s="144"/>
      <c r="G50" s="145"/>
      <c r="H50" s="144" t="s">
        <v>76</v>
      </c>
      <c r="I50" s="144"/>
      <c r="J50" s="144"/>
      <c r="K50" s="144"/>
      <c r="L50" s="145"/>
      <c r="M50" s="144" t="s">
        <v>76</v>
      </c>
      <c r="N50" s="144"/>
      <c r="O50" s="144"/>
      <c r="P50" s="144"/>
      <c r="Q50" s="145"/>
      <c r="R50" s="144" t="s">
        <v>76</v>
      </c>
      <c r="S50" s="144"/>
      <c r="T50" s="144"/>
      <c r="U50" s="144"/>
      <c r="V50" s="145"/>
      <c r="W50" s="144" t="s">
        <v>76</v>
      </c>
      <c r="X50" s="144"/>
      <c r="Y50" s="144"/>
      <c r="Z50" s="144"/>
      <c r="AA50" s="145"/>
      <c r="AB50" s="144" t="s">
        <v>76</v>
      </c>
      <c r="AC50" s="144"/>
      <c r="AD50" s="144"/>
      <c r="AE50" s="144"/>
      <c r="AF50" s="145"/>
      <c r="AG50" s="144" t="s">
        <v>76</v>
      </c>
      <c r="AH50" s="144"/>
      <c r="AI50" s="144"/>
      <c r="AJ50" s="144"/>
      <c r="AK50" s="145"/>
      <c r="AL50" s="144" t="s">
        <v>76</v>
      </c>
      <c r="AM50" s="144"/>
      <c r="AN50" s="144"/>
      <c r="AO50" s="144"/>
      <c r="AP50" s="145"/>
      <c r="AQ50" s="144" t="s">
        <v>76</v>
      </c>
      <c r="AR50" s="144"/>
      <c r="AS50" s="144"/>
      <c r="AT50" s="144"/>
      <c r="AU50" s="145"/>
      <c r="AV50" s="144" t="s">
        <v>76</v>
      </c>
      <c r="AW50" s="144"/>
      <c r="AX50" s="144"/>
      <c r="AY50" s="144"/>
      <c r="AZ50" s="145"/>
      <c r="BA50" s="144" t="s">
        <v>76</v>
      </c>
      <c r="BB50" s="144"/>
      <c r="BC50" s="144"/>
      <c r="BD50" s="144"/>
      <c r="BE50" s="145"/>
      <c r="BF50" s="144" t="s">
        <v>76</v>
      </c>
      <c r="BG50" s="144"/>
      <c r="BH50" s="144"/>
      <c r="BI50" s="144"/>
      <c r="BJ50" s="145"/>
      <c r="BK50" s="144" t="s">
        <v>76</v>
      </c>
      <c r="BL50" s="144"/>
      <c r="BM50" s="144"/>
      <c r="BN50" s="144"/>
      <c r="BO50" s="145"/>
      <c r="BP50" s="144" t="s">
        <v>76</v>
      </c>
      <c r="BQ50" s="144"/>
      <c r="BR50" s="144"/>
      <c r="BS50" s="144"/>
      <c r="BT50" s="145"/>
      <c r="BU50" s="144" t="s">
        <v>76</v>
      </c>
      <c r="BV50" s="144"/>
      <c r="BW50" s="144"/>
      <c r="BX50" s="144"/>
      <c r="BY50" s="145"/>
      <c r="BZ50" s="144" t="s">
        <v>76</v>
      </c>
      <c r="CA50" s="144"/>
      <c r="CB50" s="144"/>
      <c r="CC50" s="144"/>
      <c r="CD50" s="145"/>
    </row>
    <row r="51" spans="1:82" ht="24.75" customHeight="1" thickBot="1" x14ac:dyDescent="0.3">
      <c r="A51" s="187"/>
      <c r="B51" s="188"/>
      <c r="C51" s="163" t="s">
        <v>135</v>
      </c>
      <c r="D51" s="140"/>
      <c r="E51" s="140"/>
      <c r="F51" s="140"/>
      <c r="G51" s="140"/>
      <c r="H51" s="163" t="s">
        <v>135</v>
      </c>
      <c r="I51" s="140"/>
      <c r="J51" s="140"/>
      <c r="K51" s="140"/>
      <c r="L51" s="140"/>
      <c r="M51" s="163" t="s">
        <v>135</v>
      </c>
      <c r="N51" s="140"/>
      <c r="O51" s="140"/>
      <c r="P51" s="140"/>
      <c r="Q51" s="140"/>
      <c r="R51" s="163" t="s">
        <v>135</v>
      </c>
      <c r="S51" s="140"/>
      <c r="T51" s="140"/>
      <c r="U51" s="140"/>
      <c r="V51" s="140"/>
      <c r="W51" s="163" t="s">
        <v>135</v>
      </c>
      <c r="X51" s="140"/>
      <c r="Y51" s="140"/>
      <c r="Z51" s="140"/>
      <c r="AA51" s="140"/>
      <c r="AB51" s="163" t="s">
        <v>135</v>
      </c>
      <c r="AC51" s="140"/>
      <c r="AD51" s="140"/>
      <c r="AE51" s="140"/>
      <c r="AF51" s="140"/>
      <c r="AG51" s="163" t="s">
        <v>135</v>
      </c>
      <c r="AH51" s="140"/>
      <c r="AI51" s="140"/>
      <c r="AJ51" s="140"/>
      <c r="AK51" s="140"/>
      <c r="AL51" s="163" t="s">
        <v>135</v>
      </c>
      <c r="AM51" s="140"/>
      <c r="AN51" s="140"/>
      <c r="AO51" s="140"/>
      <c r="AP51" s="140"/>
      <c r="AQ51" s="163" t="s">
        <v>135</v>
      </c>
      <c r="AR51" s="140"/>
      <c r="AS51" s="140"/>
      <c r="AT51" s="140"/>
      <c r="AU51" s="140"/>
      <c r="AV51" s="163" t="s">
        <v>135</v>
      </c>
      <c r="AW51" s="140"/>
      <c r="AX51" s="140"/>
      <c r="AY51" s="140"/>
      <c r="AZ51" s="140"/>
      <c r="BA51" s="163" t="s">
        <v>135</v>
      </c>
      <c r="BB51" s="140"/>
      <c r="BC51" s="140"/>
      <c r="BD51" s="140"/>
      <c r="BE51" s="140"/>
      <c r="BF51" s="163" t="s">
        <v>135</v>
      </c>
      <c r="BG51" s="140"/>
      <c r="BH51" s="140"/>
      <c r="BI51" s="140"/>
      <c r="BJ51" s="140"/>
      <c r="BK51" s="163" t="s">
        <v>135</v>
      </c>
      <c r="BL51" s="140"/>
      <c r="BM51" s="140"/>
      <c r="BN51" s="140"/>
      <c r="BO51" s="140"/>
      <c r="BP51" s="163" t="s">
        <v>135</v>
      </c>
      <c r="BQ51" s="140"/>
      <c r="BR51" s="140"/>
      <c r="BS51" s="140"/>
      <c r="BT51" s="140"/>
      <c r="BU51" s="163" t="s">
        <v>135</v>
      </c>
      <c r="BV51" s="140"/>
      <c r="BW51" s="140"/>
      <c r="BX51" s="140"/>
      <c r="BY51" s="140"/>
      <c r="BZ51" s="163" t="s">
        <v>135</v>
      </c>
      <c r="CA51" s="140"/>
      <c r="CB51" s="140"/>
      <c r="CC51" s="140"/>
      <c r="CD51" s="140"/>
    </row>
    <row r="52" spans="1:82" ht="24.75" customHeight="1" x14ac:dyDescent="0.25">
      <c r="A52" s="186" t="s">
        <v>117</v>
      </c>
      <c r="B52" s="138" t="s">
        <v>125</v>
      </c>
      <c r="C52" s="140" t="s">
        <v>136</v>
      </c>
      <c r="D52" s="140"/>
      <c r="E52" s="140"/>
      <c r="F52" s="140"/>
      <c r="G52" s="140"/>
      <c r="H52" s="140" t="s">
        <v>136</v>
      </c>
      <c r="I52" s="140"/>
      <c r="J52" s="140"/>
      <c r="K52" s="140"/>
      <c r="L52" s="140"/>
      <c r="M52" s="140" t="s">
        <v>136</v>
      </c>
      <c r="N52" s="140"/>
      <c r="O52" s="140"/>
      <c r="P52" s="140"/>
      <c r="Q52" s="140"/>
      <c r="R52" s="140" t="s">
        <v>136</v>
      </c>
      <c r="S52" s="140"/>
      <c r="T52" s="140"/>
      <c r="U52" s="140"/>
      <c r="V52" s="140"/>
      <c r="W52" s="140" t="s">
        <v>136</v>
      </c>
      <c r="X52" s="140"/>
      <c r="Y52" s="140"/>
      <c r="Z52" s="140"/>
      <c r="AA52" s="140"/>
      <c r="AB52" s="140" t="s">
        <v>136</v>
      </c>
      <c r="AC52" s="140"/>
      <c r="AD52" s="140"/>
      <c r="AE52" s="140"/>
      <c r="AF52" s="140"/>
      <c r="AG52" s="140" t="s">
        <v>136</v>
      </c>
      <c r="AH52" s="140"/>
      <c r="AI52" s="140"/>
      <c r="AJ52" s="140"/>
      <c r="AK52" s="140"/>
      <c r="AL52" s="140" t="s">
        <v>136</v>
      </c>
      <c r="AM52" s="140"/>
      <c r="AN52" s="140"/>
      <c r="AO52" s="140"/>
      <c r="AP52" s="140"/>
      <c r="AQ52" s="140" t="s">
        <v>136</v>
      </c>
      <c r="AR52" s="140"/>
      <c r="AS52" s="140"/>
      <c r="AT52" s="140"/>
      <c r="AU52" s="140"/>
      <c r="AV52" s="140" t="s">
        <v>136</v>
      </c>
      <c r="AW52" s="140"/>
      <c r="AX52" s="140"/>
      <c r="AY52" s="140"/>
      <c r="AZ52" s="140"/>
      <c r="BA52" s="140" t="s">
        <v>136</v>
      </c>
      <c r="BB52" s="140"/>
      <c r="BC52" s="140"/>
      <c r="BD52" s="140"/>
      <c r="BE52" s="140"/>
      <c r="BF52" s="140" t="s">
        <v>136</v>
      </c>
      <c r="BG52" s="140"/>
      <c r="BH52" s="140"/>
      <c r="BI52" s="140"/>
      <c r="BJ52" s="140"/>
      <c r="BK52" s="140" t="s">
        <v>136</v>
      </c>
      <c r="BL52" s="140"/>
      <c r="BM52" s="140"/>
      <c r="BN52" s="140"/>
      <c r="BO52" s="140"/>
      <c r="BP52" s="140" t="s">
        <v>136</v>
      </c>
      <c r="BQ52" s="140"/>
      <c r="BR52" s="140"/>
      <c r="BS52" s="140"/>
      <c r="BT52" s="140"/>
      <c r="BU52" s="140" t="s">
        <v>136</v>
      </c>
      <c r="BV52" s="140"/>
      <c r="BW52" s="140"/>
      <c r="BX52" s="140"/>
      <c r="BY52" s="140"/>
      <c r="BZ52" s="140" t="s">
        <v>136</v>
      </c>
      <c r="CA52" s="140"/>
      <c r="CB52" s="140"/>
      <c r="CC52" s="140"/>
      <c r="CD52" s="140"/>
    </row>
    <row r="53" spans="1:82" ht="18.75" customHeight="1" x14ac:dyDescent="0.25">
      <c r="A53" s="186"/>
      <c r="B53" s="138"/>
      <c r="C53" s="143" t="s">
        <v>77</v>
      </c>
      <c r="D53" s="144"/>
      <c r="E53" s="144"/>
      <c r="F53" s="144"/>
      <c r="G53" s="145"/>
      <c r="H53" s="143" t="s">
        <v>77</v>
      </c>
      <c r="I53" s="144"/>
      <c r="J53" s="144"/>
      <c r="K53" s="144"/>
      <c r="L53" s="145"/>
      <c r="M53" s="143" t="s">
        <v>77</v>
      </c>
      <c r="N53" s="144"/>
      <c r="O53" s="144"/>
      <c r="P53" s="144"/>
      <c r="Q53" s="145"/>
      <c r="R53" s="143" t="s">
        <v>77</v>
      </c>
      <c r="S53" s="144"/>
      <c r="T53" s="144"/>
      <c r="U53" s="144"/>
      <c r="V53" s="145"/>
      <c r="W53" s="143" t="s">
        <v>77</v>
      </c>
      <c r="X53" s="144"/>
      <c r="Y53" s="144"/>
      <c r="Z53" s="144"/>
      <c r="AA53" s="145"/>
      <c r="AB53" s="143" t="s">
        <v>77</v>
      </c>
      <c r="AC53" s="144"/>
      <c r="AD53" s="144"/>
      <c r="AE53" s="144"/>
      <c r="AF53" s="145"/>
      <c r="AG53" s="143" t="s">
        <v>77</v>
      </c>
      <c r="AH53" s="144"/>
      <c r="AI53" s="144"/>
      <c r="AJ53" s="144"/>
      <c r="AK53" s="145"/>
      <c r="AL53" s="143" t="s">
        <v>77</v>
      </c>
      <c r="AM53" s="144"/>
      <c r="AN53" s="144"/>
      <c r="AO53" s="144"/>
      <c r="AP53" s="145"/>
      <c r="AQ53" s="143" t="s">
        <v>77</v>
      </c>
      <c r="AR53" s="144"/>
      <c r="AS53" s="144"/>
      <c r="AT53" s="144"/>
      <c r="AU53" s="145"/>
      <c r="AV53" s="143" t="s">
        <v>77</v>
      </c>
      <c r="AW53" s="144"/>
      <c r="AX53" s="144"/>
      <c r="AY53" s="144"/>
      <c r="AZ53" s="145"/>
      <c r="BA53" s="143" t="s">
        <v>77</v>
      </c>
      <c r="BB53" s="144"/>
      <c r="BC53" s="144"/>
      <c r="BD53" s="144"/>
      <c r="BE53" s="145"/>
      <c r="BF53" s="143" t="s">
        <v>77</v>
      </c>
      <c r="BG53" s="144"/>
      <c r="BH53" s="144"/>
      <c r="BI53" s="144"/>
      <c r="BJ53" s="145"/>
      <c r="BK53" s="143" t="s">
        <v>77</v>
      </c>
      <c r="BL53" s="144"/>
      <c r="BM53" s="144"/>
      <c r="BN53" s="144"/>
      <c r="BO53" s="145"/>
      <c r="BP53" s="143" t="s">
        <v>77</v>
      </c>
      <c r="BQ53" s="144"/>
      <c r="BR53" s="144"/>
      <c r="BS53" s="144"/>
      <c r="BT53" s="145"/>
      <c r="BU53" s="143" t="s">
        <v>77</v>
      </c>
      <c r="BV53" s="144"/>
      <c r="BW53" s="144"/>
      <c r="BX53" s="144"/>
      <c r="BY53" s="145"/>
      <c r="BZ53" s="143" t="s">
        <v>77</v>
      </c>
      <c r="CA53" s="144"/>
      <c r="CB53" s="144"/>
      <c r="CC53" s="144"/>
      <c r="CD53" s="145"/>
    </row>
    <row r="54" spans="1:82" ht="24.75" customHeight="1" thickBot="1" x14ac:dyDescent="0.3">
      <c r="A54" s="187"/>
      <c r="B54" s="188"/>
      <c r="C54" s="140" t="s">
        <v>72</v>
      </c>
      <c r="D54" s="140"/>
      <c r="E54" s="140"/>
      <c r="F54" s="140"/>
      <c r="G54" s="140"/>
      <c r="H54" s="140" t="s">
        <v>72</v>
      </c>
      <c r="I54" s="140"/>
      <c r="J54" s="140"/>
      <c r="K54" s="140"/>
      <c r="L54" s="140"/>
      <c r="M54" s="140" t="s">
        <v>72</v>
      </c>
      <c r="N54" s="140"/>
      <c r="O54" s="140"/>
      <c r="P54" s="140"/>
      <c r="Q54" s="140"/>
      <c r="R54" s="140" t="s">
        <v>72</v>
      </c>
      <c r="S54" s="140"/>
      <c r="T54" s="140"/>
      <c r="U54" s="140"/>
      <c r="V54" s="140"/>
      <c r="W54" s="140" t="s">
        <v>72</v>
      </c>
      <c r="X54" s="140"/>
      <c r="Y54" s="140"/>
      <c r="Z54" s="140"/>
      <c r="AA54" s="140"/>
      <c r="AB54" s="140" t="s">
        <v>72</v>
      </c>
      <c r="AC54" s="140"/>
      <c r="AD54" s="140"/>
      <c r="AE54" s="140"/>
      <c r="AF54" s="140"/>
      <c r="AG54" s="140" t="s">
        <v>72</v>
      </c>
      <c r="AH54" s="140"/>
      <c r="AI54" s="140"/>
      <c r="AJ54" s="140"/>
      <c r="AK54" s="140"/>
      <c r="AL54" s="140" t="s">
        <v>72</v>
      </c>
      <c r="AM54" s="140"/>
      <c r="AN54" s="140"/>
      <c r="AO54" s="140"/>
      <c r="AP54" s="140"/>
      <c r="AQ54" s="140" t="s">
        <v>72</v>
      </c>
      <c r="AR54" s="140"/>
      <c r="AS54" s="140"/>
      <c r="AT54" s="140"/>
      <c r="AU54" s="140"/>
      <c r="AV54" s="140" t="s">
        <v>72</v>
      </c>
      <c r="AW54" s="140"/>
      <c r="AX54" s="140"/>
      <c r="AY54" s="140"/>
      <c r="AZ54" s="140"/>
      <c r="BA54" s="140" t="s">
        <v>72</v>
      </c>
      <c r="BB54" s="140"/>
      <c r="BC54" s="140"/>
      <c r="BD54" s="140"/>
      <c r="BE54" s="140"/>
      <c r="BF54" s="140" t="s">
        <v>72</v>
      </c>
      <c r="BG54" s="140"/>
      <c r="BH54" s="140"/>
      <c r="BI54" s="140"/>
      <c r="BJ54" s="140"/>
      <c r="BK54" s="140" t="s">
        <v>72</v>
      </c>
      <c r="BL54" s="140"/>
      <c r="BM54" s="140"/>
      <c r="BN54" s="140"/>
      <c r="BO54" s="140"/>
      <c r="BP54" s="140" t="s">
        <v>72</v>
      </c>
      <c r="BQ54" s="140"/>
      <c r="BR54" s="140"/>
      <c r="BS54" s="140"/>
      <c r="BT54" s="140"/>
      <c r="BU54" s="140" t="s">
        <v>72</v>
      </c>
      <c r="BV54" s="140"/>
      <c r="BW54" s="140"/>
      <c r="BX54" s="140"/>
      <c r="BY54" s="140"/>
      <c r="BZ54" s="140" t="s">
        <v>72</v>
      </c>
      <c r="CA54" s="140"/>
      <c r="CB54" s="140"/>
      <c r="CC54" s="140"/>
      <c r="CD54" s="140"/>
    </row>
    <row r="55" spans="1:82" ht="24.75" customHeight="1" x14ac:dyDescent="0.25">
      <c r="B55" s="60"/>
      <c r="C55" s="140" t="s">
        <v>47</v>
      </c>
      <c r="D55" s="140"/>
      <c r="E55" s="140"/>
      <c r="F55" s="140"/>
      <c r="G55" s="140"/>
      <c r="H55" s="140" t="s">
        <v>47</v>
      </c>
      <c r="I55" s="140"/>
      <c r="J55" s="140"/>
      <c r="K55" s="140"/>
      <c r="L55" s="140"/>
      <c r="M55" s="140" t="s">
        <v>47</v>
      </c>
      <c r="N55" s="140"/>
      <c r="O55" s="140"/>
      <c r="P55" s="140"/>
      <c r="Q55" s="140"/>
      <c r="R55" s="140" t="s">
        <v>47</v>
      </c>
      <c r="S55" s="140"/>
      <c r="T55" s="140"/>
      <c r="U55" s="140"/>
      <c r="V55" s="140"/>
      <c r="W55" s="140" t="s">
        <v>47</v>
      </c>
      <c r="X55" s="140"/>
      <c r="Y55" s="140"/>
      <c r="Z55" s="140"/>
      <c r="AA55" s="140"/>
      <c r="AB55" s="140" t="s">
        <v>47</v>
      </c>
      <c r="AC55" s="140"/>
      <c r="AD55" s="140"/>
      <c r="AE55" s="140"/>
      <c r="AF55" s="140"/>
      <c r="AG55" s="140" t="s">
        <v>47</v>
      </c>
      <c r="AH55" s="140"/>
      <c r="AI55" s="140"/>
      <c r="AJ55" s="140"/>
      <c r="AK55" s="140"/>
      <c r="AL55" s="140" t="s">
        <v>47</v>
      </c>
      <c r="AM55" s="140"/>
      <c r="AN55" s="140"/>
      <c r="AO55" s="140"/>
      <c r="AP55" s="140"/>
      <c r="AQ55" s="140" t="s">
        <v>47</v>
      </c>
      <c r="AR55" s="140"/>
      <c r="AS55" s="140"/>
      <c r="AT55" s="140"/>
      <c r="AU55" s="140"/>
      <c r="AV55" s="140" t="s">
        <v>47</v>
      </c>
      <c r="AW55" s="140"/>
      <c r="AX55" s="140"/>
      <c r="AY55" s="140"/>
      <c r="AZ55" s="140"/>
      <c r="BA55" s="140" t="s">
        <v>47</v>
      </c>
      <c r="BB55" s="140"/>
      <c r="BC55" s="140"/>
      <c r="BD55" s="140"/>
      <c r="BE55" s="140"/>
      <c r="BF55" s="140" t="s">
        <v>47</v>
      </c>
      <c r="BG55" s="140"/>
      <c r="BH55" s="140"/>
      <c r="BI55" s="140"/>
      <c r="BJ55" s="140"/>
      <c r="BK55" s="140" t="s">
        <v>47</v>
      </c>
      <c r="BL55" s="140"/>
      <c r="BM55" s="140"/>
      <c r="BN55" s="140"/>
      <c r="BO55" s="140"/>
      <c r="BP55" s="140" t="s">
        <v>47</v>
      </c>
      <c r="BQ55" s="140"/>
      <c r="BR55" s="140"/>
      <c r="BS55" s="140"/>
      <c r="BT55" s="140"/>
      <c r="BU55" s="140" t="s">
        <v>47</v>
      </c>
      <c r="BV55" s="140"/>
      <c r="BW55" s="140"/>
      <c r="BX55" s="140"/>
      <c r="BY55" s="140"/>
      <c r="BZ55" s="140" t="s">
        <v>47</v>
      </c>
      <c r="CA55" s="140"/>
      <c r="CB55" s="140"/>
      <c r="CC55" s="140"/>
      <c r="CD55" s="140"/>
    </row>
    <row r="56" spans="1:82" ht="16.5" customHeight="1" x14ac:dyDescent="0.25">
      <c r="A56" s="61"/>
      <c r="B56" s="62"/>
      <c r="C56" s="169"/>
      <c r="D56" s="169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169"/>
      <c r="AT56" s="169"/>
      <c r="AU56" s="169"/>
      <c r="AV56" s="169"/>
      <c r="AW56" s="169"/>
      <c r="AX56" s="169"/>
      <c r="AY56" s="169"/>
      <c r="AZ56" s="169"/>
      <c r="BA56" s="169"/>
      <c r="BB56" s="169"/>
      <c r="BC56" s="169"/>
      <c r="BD56" s="169"/>
      <c r="BE56" s="169"/>
      <c r="BF56" s="169"/>
      <c r="BG56" s="169"/>
      <c r="BH56" s="169"/>
      <c r="BI56" s="169"/>
      <c r="BJ56" s="169"/>
      <c r="BK56" s="169"/>
      <c r="BL56" s="169"/>
      <c r="BM56" s="169"/>
      <c r="BN56" s="169"/>
      <c r="BO56" s="169"/>
      <c r="BP56" s="169"/>
      <c r="BQ56" s="169"/>
      <c r="BR56" s="169"/>
      <c r="BS56" s="169"/>
      <c r="BT56" s="169"/>
      <c r="BU56" s="169"/>
      <c r="BV56" s="169"/>
      <c r="BW56" s="169"/>
      <c r="BX56" s="169"/>
      <c r="BY56" s="169"/>
      <c r="BZ56" s="169"/>
      <c r="CA56" s="169"/>
      <c r="CB56" s="169"/>
      <c r="CC56" s="169"/>
      <c r="CD56" s="169"/>
    </row>
    <row r="57" spans="1:82" ht="24.75" customHeight="1" x14ac:dyDescent="0.25">
      <c r="A57" s="155"/>
      <c r="B57" s="155"/>
      <c r="C57" s="170" t="s">
        <v>61</v>
      </c>
      <c r="D57" s="170"/>
      <c r="E57" s="170"/>
      <c r="F57" s="170"/>
      <c r="G57" s="170"/>
      <c r="H57" s="170" t="s">
        <v>61</v>
      </c>
      <c r="I57" s="170"/>
      <c r="J57" s="170"/>
      <c r="K57" s="170"/>
      <c r="L57" s="170"/>
      <c r="M57" s="170" t="s">
        <v>61</v>
      </c>
      <c r="N57" s="170"/>
      <c r="O57" s="170"/>
      <c r="P57" s="170"/>
      <c r="Q57" s="170"/>
      <c r="R57" s="170" t="s">
        <v>61</v>
      </c>
      <c r="S57" s="170"/>
      <c r="T57" s="170"/>
      <c r="U57" s="170"/>
      <c r="V57" s="170"/>
      <c r="W57" s="170" t="s">
        <v>61</v>
      </c>
      <c r="X57" s="170"/>
      <c r="Y57" s="170"/>
      <c r="Z57" s="170"/>
      <c r="AA57" s="170"/>
      <c r="AB57" s="170" t="s">
        <v>61</v>
      </c>
      <c r="AC57" s="170"/>
      <c r="AD57" s="170"/>
      <c r="AE57" s="170"/>
      <c r="AF57" s="170"/>
      <c r="AG57" s="170" t="s">
        <v>61</v>
      </c>
      <c r="AH57" s="170"/>
      <c r="AI57" s="170"/>
      <c r="AJ57" s="170"/>
      <c r="AK57" s="170"/>
      <c r="AL57" s="170" t="s">
        <v>61</v>
      </c>
      <c r="AM57" s="170"/>
      <c r="AN57" s="170"/>
      <c r="AO57" s="170"/>
      <c r="AP57" s="170"/>
      <c r="AQ57" s="170" t="s">
        <v>61</v>
      </c>
      <c r="AR57" s="170"/>
      <c r="AS57" s="170"/>
      <c r="AT57" s="170"/>
      <c r="AU57" s="170"/>
      <c r="AV57" s="170" t="s">
        <v>61</v>
      </c>
      <c r="AW57" s="170"/>
      <c r="AX57" s="170"/>
      <c r="AY57" s="170"/>
      <c r="AZ57" s="170"/>
      <c r="BA57" s="170" t="s">
        <v>61</v>
      </c>
      <c r="BB57" s="170"/>
      <c r="BC57" s="170"/>
      <c r="BD57" s="170"/>
      <c r="BE57" s="170"/>
      <c r="BF57" s="170" t="s">
        <v>61</v>
      </c>
      <c r="BG57" s="170"/>
      <c r="BH57" s="170"/>
      <c r="BI57" s="170"/>
      <c r="BJ57" s="170"/>
      <c r="BK57" s="170" t="s">
        <v>61</v>
      </c>
      <c r="BL57" s="170"/>
      <c r="BM57" s="170"/>
      <c r="BN57" s="170"/>
      <c r="BO57" s="170"/>
      <c r="BP57" s="170" t="s">
        <v>61</v>
      </c>
      <c r="BQ57" s="170"/>
      <c r="BR57" s="170"/>
      <c r="BS57" s="170"/>
      <c r="BT57" s="170"/>
      <c r="BU57" s="170" t="s">
        <v>61</v>
      </c>
      <c r="BV57" s="170"/>
      <c r="BW57" s="170"/>
      <c r="BX57" s="170"/>
      <c r="BY57" s="170"/>
      <c r="BZ57" s="170" t="s">
        <v>61</v>
      </c>
      <c r="CA57" s="170"/>
      <c r="CB57" s="170"/>
      <c r="CC57" s="170"/>
      <c r="CD57" s="170"/>
    </row>
    <row r="58" spans="1:82" s="63" customFormat="1" ht="20.25" customHeight="1" x14ac:dyDescent="0.25">
      <c r="A58" s="136" t="s">
        <v>36</v>
      </c>
      <c r="B58" s="137"/>
      <c r="C58" s="150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  <c r="AG58" s="150"/>
      <c r="AH58" s="150"/>
      <c r="AI58" s="150"/>
      <c r="AJ58" s="150"/>
      <c r="AK58" s="150"/>
      <c r="AL58" s="150"/>
      <c r="AM58" s="150"/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0"/>
      <c r="AY58" s="150"/>
      <c r="AZ58" s="150"/>
      <c r="BA58" s="150"/>
      <c r="BB58" s="150"/>
      <c r="BC58" s="150"/>
      <c r="BD58" s="150"/>
      <c r="BE58" s="150"/>
      <c r="BF58" s="150"/>
      <c r="BG58" s="150"/>
      <c r="BH58" s="150"/>
      <c r="BI58" s="150"/>
      <c r="BJ58" s="150"/>
      <c r="BK58" s="150"/>
      <c r="BL58" s="150"/>
      <c r="BM58" s="150"/>
      <c r="BN58" s="150"/>
      <c r="BO58" s="150"/>
      <c r="BP58" s="150"/>
      <c r="BQ58" s="150"/>
      <c r="BR58" s="150"/>
      <c r="BS58" s="150"/>
      <c r="BT58" s="150"/>
      <c r="BU58" s="150"/>
      <c r="BV58" s="150"/>
      <c r="BW58" s="150"/>
      <c r="BX58" s="150"/>
      <c r="BY58" s="150"/>
      <c r="BZ58" s="150"/>
      <c r="CA58" s="150"/>
      <c r="CB58" s="150"/>
      <c r="CC58" s="150"/>
      <c r="CD58" s="150"/>
    </row>
    <row r="59" spans="1:82" s="63" customFormat="1" ht="20.25" customHeight="1" x14ac:dyDescent="0.25">
      <c r="A59" s="136" t="s">
        <v>37</v>
      </c>
      <c r="B59" s="137"/>
      <c r="C59" s="150"/>
      <c r="D59" s="150"/>
      <c r="E59" s="150"/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P59" s="150"/>
      <c r="Q59" s="150"/>
      <c r="R59" s="150"/>
      <c r="S59" s="150"/>
      <c r="T59" s="150"/>
      <c r="U59" s="150"/>
      <c r="V59" s="150"/>
      <c r="W59" s="150"/>
      <c r="X59" s="150"/>
      <c r="Y59" s="150"/>
      <c r="Z59" s="150"/>
      <c r="AA59" s="150"/>
      <c r="AB59" s="150"/>
      <c r="AC59" s="150"/>
      <c r="AD59" s="150"/>
      <c r="AE59" s="150"/>
      <c r="AF59" s="150"/>
      <c r="AG59" s="150"/>
      <c r="AH59" s="150"/>
      <c r="AI59" s="150"/>
      <c r="AJ59" s="150"/>
      <c r="AK59" s="150"/>
      <c r="AL59" s="150"/>
      <c r="AM59" s="150"/>
      <c r="AN59" s="150"/>
      <c r="AO59" s="150"/>
      <c r="AP59" s="150"/>
      <c r="AQ59" s="150"/>
      <c r="AR59" s="150"/>
      <c r="AS59" s="150"/>
      <c r="AT59" s="150"/>
      <c r="AU59" s="150"/>
      <c r="AV59" s="150"/>
      <c r="AW59" s="150"/>
      <c r="AX59" s="150"/>
      <c r="AY59" s="150"/>
      <c r="AZ59" s="150"/>
      <c r="BA59" s="150"/>
      <c r="BB59" s="150"/>
      <c r="BC59" s="150"/>
      <c r="BD59" s="150"/>
      <c r="BE59" s="150"/>
      <c r="BF59" s="150"/>
      <c r="BG59" s="150"/>
      <c r="BH59" s="150"/>
      <c r="BI59" s="150"/>
      <c r="BJ59" s="150"/>
      <c r="BK59" s="150"/>
      <c r="BL59" s="150"/>
      <c r="BM59" s="150"/>
      <c r="BN59" s="150"/>
      <c r="BO59" s="150"/>
      <c r="BP59" s="150"/>
      <c r="BQ59" s="150"/>
      <c r="BR59" s="150"/>
      <c r="BS59" s="150"/>
      <c r="BT59" s="150"/>
      <c r="BU59" s="150"/>
      <c r="BV59" s="150"/>
      <c r="BW59" s="150"/>
      <c r="BX59" s="150"/>
      <c r="BY59" s="150"/>
      <c r="BZ59" s="150"/>
      <c r="CA59" s="150"/>
      <c r="CB59" s="150"/>
      <c r="CC59" s="150"/>
      <c r="CD59" s="150"/>
    </row>
    <row r="60" spans="1:82" s="63" customFormat="1" ht="20.25" customHeight="1" x14ac:dyDescent="0.25">
      <c r="A60" s="136" t="s">
        <v>38</v>
      </c>
      <c r="B60" s="137"/>
      <c r="C60" s="150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50"/>
      <c r="Z60" s="150"/>
      <c r="AA60" s="150"/>
      <c r="AB60" s="150"/>
      <c r="AC60" s="150"/>
      <c r="AD60" s="150"/>
      <c r="AE60" s="150"/>
      <c r="AF60" s="150"/>
      <c r="AG60" s="150"/>
      <c r="AH60" s="150"/>
      <c r="AI60" s="150"/>
      <c r="AJ60" s="150"/>
      <c r="AK60" s="150"/>
      <c r="AL60" s="150"/>
      <c r="AM60" s="150"/>
      <c r="AN60" s="150"/>
      <c r="AO60" s="150"/>
      <c r="AP60" s="150"/>
      <c r="AQ60" s="150"/>
      <c r="AR60" s="150"/>
      <c r="AS60" s="150"/>
      <c r="AT60" s="150"/>
      <c r="AU60" s="150"/>
      <c r="AV60" s="150"/>
      <c r="AW60" s="150"/>
      <c r="AX60" s="150"/>
      <c r="AY60" s="150"/>
      <c r="AZ60" s="150"/>
      <c r="BA60" s="150"/>
      <c r="BB60" s="150"/>
      <c r="BC60" s="150"/>
      <c r="BD60" s="150"/>
      <c r="BE60" s="150"/>
      <c r="BF60" s="150"/>
      <c r="BG60" s="150"/>
      <c r="BH60" s="150"/>
      <c r="BI60" s="150"/>
      <c r="BJ60" s="150"/>
      <c r="BK60" s="150"/>
      <c r="BL60" s="150"/>
      <c r="BM60" s="150"/>
      <c r="BN60" s="150"/>
      <c r="BO60" s="150"/>
      <c r="BP60" s="150"/>
      <c r="BQ60" s="150"/>
      <c r="BR60" s="150"/>
      <c r="BS60" s="150"/>
      <c r="BT60" s="150"/>
      <c r="BU60" s="150"/>
      <c r="BV60" s="150"/>
      <c r="BW60" s="150"/>
      <c r="BX60" s="150"/>
      <c r="BY60" s="150"/>
      <c r="BZ60" s="150"/>
      <c r="CA60" s="150"/>
      <c r="CB60" s="150"/>
      <c r="CC60" s="150"/>
      <c r="CD60" s="150"/>
    </row>
    <row r="61" spans="1:82" s="63" customFormat="1" ht="20.25" customHeight="1" x14ac:dyDescent="0.25">
      <c r="A61" s="136" t="s">
        <v>39</v>
      </c>
      <c r="B61" s="137"/>
      <c r="C61" s="150"/>
      <c r="D61" s="150"/>
      <c r="E61" s="150"/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150"/>
      <c r="V61" s="150"/>
      <c r="W61" s="150"/>
      <c r="X61" s="150"/>
      <c r="Y61" s="150"/>
      <c r="Z61" s="150"/>
      <c r="AA61" s="150"/>
      <c r="AB61" s="150"/>
      <c r="AC61" s="150"/>
      <c r="AD61" s="150"/>
      <c r="AE61" s="150"/>
      <c r="AF61" s="150"/>
      <c r="AG61" s="150"/>
      <c r="AH61" s="150"/>
      <c r="AI61" s="150"/>
      <c r="AJ61" s="150"/>
      <c r="AK61" s="150"/>
      <c r="AL61" s="150"/>
      <c r="AM61" s="150"/>
      <c r="AN61" s="150"/>
      <c r="AO61" s="150"/>
      <c r="AP61" s="150"/>
      <c r="AQ61" s="150"/>
      <c r="AR61" s="150"/>
      <c r="AS61" s="150"/>
      <c r="AT61" s="150"/>
      <c r="AU61" s="150"/>
      <c r="AV61" s="150"/>
      <c r="AW61" s="150"/>
      <c r="AX61" s="150"/>
      <c r="AY61" s="150"/>
      <c r="AZ61" s="150"/>
      <c r="BA61" s="150"/>
      <c r="BB61" s="150"/>
      <c r="BC61" s="150"/>
      <c r="BD61" s="150"/>
      <c r="BE61" s="150"/>
      <c r="BF61" s="150"/>
      <c r="BG61" s="150"/>
      <c r="BH61" s="150"/>
      <c r="BI61" s="150"/>
      <c r="BJ61" s="150"/>
      <c r="BK61" s="150"/>
      <c r="BL61" s="150"/>
      <c r="BM61" s="150"/>
      <c r="BN61" s="150"/>
      <c r="BO61" s="150"/>
      <c r="BP61" s="150"/>
      <c r="BQ61" s="150"/>
      <c r="BR61" s="150"/>
      <c r="BS61" s="150"/>
      <c r="BT61" s="150"/>
      <c r="BU61" s="150"/>
      <c r="BV61" s="150"/>
      <c r="BW61" s="150"/>
      <c r="BX61" s="150"/>
      <c r="BY61" s="150"/>
      <c r="BZ61" s="150"/>
      <c r="CA61" s="150"/>
      <c r="CB61" s="150"/>
      <c r="CC61" s="150"/>
      <c r="CD61" s="150"/>
    </row>
    <row r="62" spans="1:82" s="63" customFormat="1" ht="20.25" customHeight="1" x14ac:dyDescent="0.25">
      <c r="A62" s="136" t="s">
        <v>40</v>
      </c>
      <c r="B62" s="137"/>
      <c r="C62" s="164"/>
      <c r="D62" s="165"/>
      <c r="E62" s="165"/>
      <c r="F62" s="165"/>
      <c r="G62" s="166"/>
      <c r="H62" s="164"/>
      <c r="I62" s="165"/>
      <c r="J62" s="165"/>
      <c r="K62" s="165"/>
      <c r="L62" s="166"/>
      <c r="M62" s="164"/>
      <c r="N62" s="165"/>
      <c r="O62" s="165"/>
      <c r="P62" s="165"/>
      <c r="Q62" s="166"/>
      <c r="R62" s="150"/>
      <c r="S62" s="150"/>
      <c r="T62" s="150"/>
      <c r="U62" s="150"/>
      <c r="V62" s="150"/>
      <c r="W62" s="150"/>
      <c r="X62" s="150"/>
      <c r="Y62" s="150"/>
      <c r="Z62" s="150"/>
      <c r="AA62" s="150"/>
      <c r="AB62" s="150"/>
      <c r="AC62" s="150"/>
      <c r="AD62" s="150"/>
      <c r="AE62" s="150"/>
      <c r="AF62" s="150"/>
      <c r="AG62" s="150"/>
      <c r="AH62" s="150"/>
      <c r="AI62" s="150"/>
      <c r="AJ62" s="150"/>
      <c r="AK62" s="150"/>
      <c r="AL62" s="150"/>
      <c r="AM62" s="150"/>
      <c r="AN62" s="150"/>
      <c r="AO62" s="150"/>
      <c r="AP62" s="150"/>
      <c r="AQ62" s="150"/>
      <c r="AR62" s="150"/>
      <c r="AS62" s="150"/>
      <c r="AT62" s="150"/>
      <c r="AU62" s="150"/>
      <c r="AV62" s="150"/>
      <c r="AW62" s="150"/>
      <c r="AX62" s="150"/>
      <c r="AY62" s="150"/>
      <c r="AZ62" s="150"/>
      <c r="BA62" s="150"/>
      <c r="BB62" s="150"/>
      <c r="BC62" s="150"/>
      <c r="BD62" s="150"/>
      <c r="BE62" s="150"/>
      <c r="BF62" s="150"/>
      <c r="BG62" s="150"/>
      <c r="BH62" s="150"/>
      <c r="BI62" s="150"/>
      <c r="BJ62" s="150"/>
      <c r="BK62" s="150"/>
      <c r="BL62" s="150"/>
      <c r="BM62" s="150"/>
      <c r="BN62" s="150"/>
      <c r="BO62" s="150"/>
      <c r="BP62" s="150"/>
      <c r="BQ62" s="150"/>
      <c r="BR62" s="150"/>
      <c r="BS62" s="150"/>
      <c r="BT62" s="150"/>
      <c r="BU62" s="150"/>
      <c r="BV62" s="150"/>
      <c r="BW62" s="150"/>
      <c r="BX62" s="150"/>
      <c r="BY62" s="150"/>
      <c r="BZ62" s="150"/>
      <c r="CA62" s="150"/>
      <c r="CB62" s="150"/>
      <c r="CC62" s="150"/>
      <c r="CD62" s="150"/>
    </row>
    <row r="63" spans="1:82" s="63" customFormat="1" ht="20.25" customHeight="1" x14ac:dyDescent="0.25">
      <c r="A63" s="136" t="s">
        <v>123</v>
      </c>
      <c r="B63" s="151"/>
      <c r="C63" s="167"/>
      <c r="D63" s="168"/>
      <c r="E63" s="168"/>
      <c r="F63" s="168"/>
      <c r="G63" s="168"/>
      <c r="H63" s="167"/>
      <c r="I63" s="168"/>
      <c r="J63" s="168"/>
      <c r="K63" s="168"/>
      <c r="L63" s="168"/>
      <c r="M63" s="167"/>
      <c r="N63" s="168"/>
      <c r="O63" s="168"/>
      <c r="P63" s="168"/>
      <c r="Q63" s="168"/>
      <c r="R63" s="168"/>
      <c r="S63" s="168"/>
      <c r="T63" s="168"/>
      <c r="U63" s="168"/>
      <c r="V63" s="168"/>
      <c r="W63" s="168"/>
      <c r="X63" s="168"/>
      <c r="Y63" s="168"/>
      <c r="Z63" s="168"/>
      <c r="AA63" s="168"/>
      <c r="AB63" s="168"/>
      <c r="AC63" s="168"/>
      <c r="AD63" s="168"/>
      <c r="AE63" s="168"/>
      <c r="AF63" s="168"/>
      <c r="AG63" s="168"/>
      <c r="AH63" s="168"/>
      <c r="AI63" s="168"/>
      <c r="AJ63" s="168"/>
      <c r="AK63" s="168"/>
      <c r="AL63" s="168"/>
      <c r="AM63" s="168"/>
      <c r="AN63" s="168"/>
      <c r="AO63" s="168"/>
      <c r="AP63" s="168"/>
      <c r="AQ63" s="168"/>
      <c r="AR63" s="168"/>
      <c r="AS63" s="168"/>
      <c r="AT63" s="168"/>
      <c r="AU63" s="168"/>
      <c r="AV63" s="168"/>
      <c r="AW63" s="168"/>
      <c r="AX63" s="168"/>
      <c r="AY63" s="168"/>
      <c r="AZ63" s="168"/>
      <c r="BA63" s="168"/>
      <c r="BB63" s="168"/>
      <c r="BC63" s="168"/>
      <c r="BD63" s="168"/>
      <c r="BE63" s="168"/>
      <c r="BF63" s="168"/>
      <c r="BG63" s="168"/>
      <c r="BH63" s="168"/>
      <c r="BI63" s="168"/>
      <c r="BJ63" s="168"/>
      <c r="BK63" s="168"/>
      <c r="BL63" s="168"/>
      <c r="BM63" s="168"/>
      <c r="BN63" s="168"/>
      <c r="BO63" s="168"/>
      <c r="BP63" s="168"/>
      <c r="BQ63" s="168"/>
      <c r="BR63" s="168"/>
      <c r="BS63" s="168"/>
      <c r="BT63" s="168"/>
      <c r="BU63" s="168"/>
      <c r="BV63" s="168"/>
      <c r="BW63" s="168"/>
      <c r="BX63" s="168"/>
      <c r="BY63" s="168"/>
      <c r="BZ63" s="168"/>
      <c r="CA63" s="168"/>
      <c r="CB63" s="168"/>
      <c r="CC63" s="168"/>
      <c r="CD63" s="168"/>
    </row>
    <row r="64" spans="1:82" s="36" customFormat="1" ht="24.75" customHeight="1" x14ac:dyDescent="0.25">
      <c r="A64" s="64"/>
      <c r="B64" s="65"/>
      <c r="C64" s="65"/>
      <c r="D64" s="65"/>
      <c r="E64" s="65"/>
      <c r="F64" s="65"/>
      <c r="G64" s="66"/>
    </row>
    <row r="65" spans="1:7" ht="24.75" customHeight="1" x14ac:dyDescent="0.25">
      <c r="G65" s="67"/>
    </row>
    <row r="66" spans="1:7" ht="24.75" customHeight="1" x14ac:dyDescent="0.25">
      <c r="G66" s="67"/>
    </row>
    <row r="67" spans="1:7" ht="24.75" customHeight="1" x14ac:dyDescent="0.25">
      <c r="G67" s="67"/>
    </row>
    <row r="68" spans="1:7" s="46" customFormat="1" ht="24.75" customHeight="1" x14ac:dyDescent="0.25">
      <c r="A68" s="39"/>
      <c r="G68" s="67"/>
    </row>
    <row r="69" spans="1:7" s="46" customFormat="1" ht="24.75" customHeight="1" x14ac:dyDescent="0.25">
      <c r="A69" s="39"/>
      <c r="G69" s="67"/>
    </row>
    <row r="70" spans="1:7" s="46" customFormat="1" ht="24.75" customHeight="1" x14ac:dyDescent="0.25">
      <c r="A70" s="39"/>
      <c r="G70" s="67"/>
    </row>
    <row r="71" spans="1:7" s="46" customFormat="1" ht="24.75" customHeight="1" x14ac:dyDescent="0.25">
      <c r="A71" s="39"/>
      <c r="G71" s="35"/>
    </row>
    <row r="72" spans="1:7" s="46" customFormat="1" ht="24.75" customHeight="1" x14ac:dyDescent="0.25">
      <c r="A72" s="39"/>
      <c r="G72" s="35"/>
    </row>
    <row r="73" spans="1:7" s="46" customFormat="1" ht="24.75" customHeight="1" x14ac:dyDescent="0.25">
      <c r="A73" s="39"/>
      <c r="G73" s="35"/>
    </row>
    <row r="74" spans="1:7" s="46" customFormat="1" ht="24.75" customHeight="1" x14ac:dyDescent="0.25">
      <c r="A74" s="39"/>
      <c r="G74" s="35"/>
    </row>
    <row r="75" spans="1:7" s="46" customFormat="1" ht="24.75" customHeight="1" x14ac:dyDescent="0.25">
      <c r="A75" s="39"/>
      <c r="G75" s="35"/>
    </row>
    <row r="76" spans="1:7" s="46" customFormat="1" ht="24.75" customHeight="1" x14ac:dyDescent="0.25">
      <c r="A76" s="39"/>
      <c r="G76" s="35"/>
    </row>
    <row r="77" spans="1:7" s="46" customFormat="1" ht="24.75" customHeight="1" x14ac:dyDescent="0.25">
      <c r="A77" s="39"/>
      <c r="G77" s="35"/>
    </row>
    <row r="78" spans="1:7" s="46" customFormat="1" ht="24.75" customHeight="1" x14ac:dyDescent="0.25">
      <c r="A78" s="39"/>
      <c r="G78" s="35"/>
    </row>
    <row r="79" spans="1:7" s="46" customFormat="1" ht="24.75" customHeight="1" x14ac:dyDescent="0.25">
      <c r="A79" s="39"/>
      <c r="G79" s="35"/>
    </row>
    <row r="80" spans="1:7" s="46" customFormat="1" ht="24.75" customHeight="1" x14ac:dyDescent="0.25">
      <c r="A80" s="39"/>
      <c r="G80" s="35"/>
    </row>
    <row r="81" spans="1:7" s="46" customFormat="1" ht="24.75" customHeight="1" x14ac:dyDescent="0.25">
      <c r="A81" s="39"/>
      <c r="G81" s="35"/>
    </row>
    <row r="82" spans="1:7" s="46" customFormat="1" ht="24.75" customHeight="1" x14ac:dyDescent="0.25">
      <c r="A82" s="39"/>
      <c r="G82" s="35"/>
    </row>
    <row r="83" spans="1:7" s="46" customFormat="1" ht="24.75" customHeight="1" x14ac:dyDescent="0.25">
      <c r="A83" s="39"/>
      <c r="G83" s="35"/>
    </row>
    <row r="84" spans="1:7" s="46" customFormat="1" ht="24.75" customHeight="1" x14ac:dyDescent="0.25">
      <c r="A84" s="39"/>
      <c r="G84" s="35"/>
    </row>
    <row r="85" spans="1:7" s="46" customFormat="1" ht="24.75" customHeight="1" x14ac:dyDescent="0.25">
      <c r="A85" s="39"/>
      <c r="G85" s="35"/>
    </row>
    <row r="86" spans="1:7" s="46" customFormat="1" ht="24.75" customHeight="1" x14ac:dyDescent="0.25">
      <c r="A86" s="39"/>
      <c r="G86" s="35"/>
    </row>
    <row r="87" spans="1:7" s="46" customFormat="1" ht="24.75" customHeight="1" x14ac:dyDescent="0.25">
      <c r="A87" s="39"/>
      <c r="G87" s="35"/>
    </row>
    <row r="88" spans="1:7" s="46" customFormat="1" ht="24.75" customHeight="1" x14ac:dyDescent="0.25">
      <c r="A88" s="39"/>
      <c r="G88" s="35"/>
    </row>
    <row r="89" spans="1:7" s="46" customFormat="1" ht="24.75" customHeight="1" x14ac:dyDescent="0.25">
      <c r="A89" s="39"/>
      <c r="G89" s="35"/>
    </row>
    <row r="90" spans="1:7" s="46" customFormat="1" ht="24.75" customHeight="1" x14ac:dyDescent="0.25">
      <c r="A90" s="39"/>
      <c r="G90" s="35"/>
    </row>
    <row r="91" spans="1:7" s="46" customFormat="1" ht="24.75" customHeight="1" x14ac:dyDescent="0.25">
      <c r="A91" s="39"/>
      <c r="G91" s="35"/>
    </row>
    <row r="92" spans="1:7" s="46" customFormat="1" ht="24.75" customHeight="1" x14ac:dyDescent="0.25">
      <c r="A92" s="39"/>
      <c r="G92" s="35"/>
    </row>
    <row r="93" spans="1:7" s="46" customFormat="1" ht="24.75" customHeight="1" x14ac:dyDescent="0.25">
      <c r="A93" s="39"/>
      <c r="G93" s="35"/>
    </row>
    <row r="94" spans="1:7" s="46" customFormat="1" ht="24.75" customHeight="1" x14ac:dyDescent="0.25">
      <c r="A94" s="39"/>
      <c r="G94" s="35"/>
    </row>
    <row r="95" spans="1:7" s="46" customFormat="1" ht="24.75" customHeight="1" x14ac:dyDescent="0.25">
      <c r="A95" s="39"/>
      <c r="G95" s="35"/>
    </row>
    <row r="96" spans="1:7" s="46" customFormat="1" ht="24.75" customHeight="1" x14ac:dyDescent="0.25">
      <c r="A96" s="39"/>
      <c r="G96" s="35"/>
    </row>
    <row r="97" spans="1:7" s="46" customFormat="1" ht="24.75" customHeight="1" x14ac:dyDescent="0.25">
      <c r="A97" s="39"/>
      <c r="G97" s="35"/>
    </row>
    <row r="98" spans="1:7" s="46" customFormat="1" ht="24.75" customHeight="1" x14ac:dyDescent="0.25">
      <c r="A98" s="39"/>
      <c r="G98" s="35"/>
    </row>
    <row r="99" spans="1:7" s="46" customFormat="1" ht="24.75" customHeight="1" x14ac:dyDescent="0.25">
      <c r="A99" s="39"/>
      <c r="G99" s="35"/>
    </row>
    <row r="104" spans="1:7" s="39" customFormat="1" ht="15.75" customHeight="1" x14ac:dyDescent="0.25">
      <c r="B104" s="46"/>
      <c r="C104" s="46"/>
      <c r="D104" s="46"/>
      <c r="E104" s="46"/>
      <c r="F104" s="46"/>
      <c r="G104" s="35"/>
    </row>
    <row r="105" spans="1:7" s="39" customFormat="1" ht="15.75" customHeight="1" x14ac:dyDescent="0.25">
      <c r="B105" s="46"/>
      <c r="C105" s="46"/>
      <c r="D105" s="46"/>
      <c r="E105" s="46"/>
      <c r="F105" s="46"/>
      <c r="G105" s="35"/>
    </row>
    <row r="106" spans="1:7" s="39" customFormat="1" ht="15.75" customHeight="1" x14ac:dyDescent="0.25">
      <c r="B106" s="46"/>
      <c r="C106" s="46"/>
      <c r="D106" s="46"/>
      <c r="E106" s="46"/>
      <c r="F106" s="46"/>
      <c r="G106" s="35"/>
    </row>
  </sheetData>
  <sheetProtection password="CC6C" sheet="1" objects="1" scenarios="1" insertColumns="0" insertRows="0" deleteColumns="0" deleteRows="0" selectLockedCells="1"/>
  <mergeCells count="937">
    <mergeCell ref="BH2:BJ2"/>
    <mergeCell ref="BK2:BL2"/>
    <mergeCell ref="BM2:BO2"/>
    <mergeCell ref="BP2:BQ2"/>
    <mergeCell ref="C2:D2"/>
    <mergeCell ref="C1:G1"/>
    <mergeCell ref="H1:L1"/>
    <mergeCell ref="M1:Q1"/>
    <mergeCell ref="R1:V1"/>
    <mergeCell ref="O2:Q2"/>
    <mergeCell ref="R2:S2"/>
    <mergeCell ref="T2:V2"/>
    <mergeCell ref="W2:X2"/>
    <mergeCell ref="A52:A54"/>
    <mergeCell ref="B52:B54"/>
    <mergeCell ref="BA2:BB2"/>
    <mergeCell ref="BC2:BE2"/>
    <mergeCell ref="BU56:BY56"/>
    <mergeCell ref="BZ56:CD56"/>
    <mergeCell ref="W1:AA1"/>
    <mergeCell ref="AB1:AF1"/>
    <mergeCell ref="AG1:AK1"/>
    <mergeCell ref="AQ2:AR2"/>
    <mergeCell ref="AS2:AU2"/>
    <mergeCell ref="B49:B51"/>
    <mergeCell ref="A49:A51"/>
    <mergeCell ref="BR2:BT2"/>
    <mergeCell ref="BU2:BV2"/>
    <mergeCell ref="BW2:BY2"/>
    <mergeCell ref="BZ2:CA2"/>
    <mergeCell ref="CB2:CD2"/>
    <mergeCell ref="A1:B1"/>
    <mergeCell ref="A2:B2"/>
    <mergeCell ref="E2:G2"/>
    <mergeCell ref="H2:I2"/>
    <mergeCell ref="J2:L2"/>
    <mergeCell ref="M2:N2"/>
    <mergeCell ref="AB56:AF56"/>
    <mergeCell ref="AG56:AK56"/>
    <mergeCell ref="AL56:AP56"/>
    <mergeCell ref="AQ56:AU56"/>
    <mergeCell ref="AV56:AZ56"/>
    <mergeCell ref="BA56:BE56"/>
    <mergeCell ref="BF56:BJ56"/>
    <mergeCell ref="BK56:BO56"/>
    <mergeCell ref="BP56:BT56"/>
    <mergeCell ref="BU61:BY61"/>
    <mergeCell ref="BZ61:CD61"/>
    <mergeCell ref="BU60:BY60"/>
    <mergeCell ref="BZ60:CD60"/>
    <mergeCell ref="AB63:AF63"/>
    <mergeCell ref="AG63:AK63"/>
    <mergeCell ref="AL63:AP63"/>
    <mergeCell ref="AQ63:AU63"/>
    <mergeCell ref="AV63:AZ63"/>
    <mergeCell ref="BA63:BE63"/>
    <mergeCell ref="BF63:BJ63"/>
    <mergeCell ref="BK63:BO63"/>
    <mergeCell ref="BP63:BT63"/>
    <mergeCell ref="BU63:BY63"/>
    <mergeCell ref="BZ63:CD63"/>
    <mergeCell ref="BU62:BY62"/>
    <mergeCell ref="BZ62:CD62"/>
    <mergeCell ref="AB62:AF62"/>
    <mergeCell ref="AG62:AK62"/>
    <mergeCell ref="AL62:AP62"/>
    <mergeCell ref="BK58:BO58"/>
    <mergeCell ref="BP58:BT58"/>
    <mergeCell ref="AQ62:AU62"/>
    <mergeCell ref="AV62:AZ62"/>
    <mergeCell ref="BA62:BE62"/>
    <mergeCell ref="BF62:BJ62"/>
    <mergeCell ref="BK62:BO62"/>
    <mergeCell ref="BP62:BT62"/>
    <mergeCell ref="AB61:AF61"/>
    <mergeCell ref="AG61:AK61"/>
    <mergeCell ref="AL61:AP61"/>
    <mergeCell ref="AQ61:AU61"/>
    <mergeCell ref="AV61:AZ61"/>
    <mergeCell ref="BA61:BE61"/>
    <mergeCell ref="BF61:BJ61"/>
    <mergeCell ref="BK61:BO61"/>
    <mergeCell ref="BP61:BT61"/>
    <mergeCell ref="BK60:BO60"/>
    <mergeCell ref="BP60:BT60"/>
    <mergeCell ref="BK57:BO57"/>
    <mergeCell ref="BP57:BT57"/>
    <mergeCell ref="BU57:BY57"/>
    <mergeCell ref="BZ57:CD57"/>
    <mergeCell ref="BU58:BY58"/>
    <mergeCell ref="BZ58:CD58"/>
    <mergeCell ref="AB59:AF59"/>
    <mergeCell ref="AG59:AK59"/>
    <mergeCell ref="AL59:AP59"/>
    <mergeCell ref="AQ59:AU59"/>
    <mergeCell ref="AV59:AZ59"/>
    <mergeCell ref="BA59:BE59"/>
    <mergeCell ref="BF59:BJ59"/>
    <mergeCell ref="BK59:BO59"/>
    <mergeCell ref="BP59:BT59"/>
    <mergeCell ref="BU59:BY59"/>
    <mergeCell ref="BZ59:CD59"/>
    <mergeCell ref="AB58:AF58"/>
    <mergeCell ref="AG58:AK58"/>
    <mergeCell ref="AL58:AP58"/>
    <mergeCell ref="AQ58:AU58"/>
    <mergeCell ref="AV58:AZ58"/>
    <mergeCell ref="AB57:AF57"/>
    <mergeCell ref="AG57:AK57"/>
    <mergeCell ref="AL57:AP57"/>
    <mergeCell ref="AQ57:AU57"/>
    <mergeCell ref="AV57:AZ57"/>
    <mergeCell ref="BA57:BE57"/>
    <mergeCell ref="BF57:BJ57"/>
    <mergeCell ref="AB60:AF60"/>
    <mergeCell ref="AG60:AK60"/>
    <mergeCell ref="AL60:AP60"/>
    <mergeCell ref="AQ60:AU60"/>
    <mergeCell ref="AV60:AZ60"/>
    <mergeCell ref="BA60:BE60"/>
    <mergeCell ref="BF60:BJ60"/>
    <mergeCell ref="BA58:BE58"/>
    <mergeCell ref="BF58:BJ58"/>
    <mergeCell ref="BU52:BY52"/>
    <mergeCell ref="BU54:BY54"/>
    <mergeCell ref="BZ54:CD54"/>
    <mergeCell ref="BU55:BY55"/>
    <mergeCell ref="BZ55:CD55"/>
    <mergeCell ref="AB55:AF55"/>
    <mergeCell ref="AG55:AK55"/>
    <mergeCell ref="AL55:AP55"/>
    <mergeCell ref="AQ55:AU55"/>
    <mergeCell ref="AV55:AZ55"/>
    <mergeCell ref="BA55:BE55"/>
    <mergeCell ref="BF55:BJ55"/>
    <mergeCell ref="BK55:BO55"/>
    <mergeCell ref="BP55:BT55"/>
    <mergeCell ref="AB54:AF54"/>
    <mergeCell ref="AG54:AK54"/>
    <mergeCell ref="AL54:AP54"/>
    <mergeCell ref="AQ54:AU54"/>
    <mergeCell ref="AV54:AZ54"/>
    <mergeCell ref="BA54:BE54"/>
    <mergeCell ref="BF54:BJ54"/>
    <mergeCell ref="BK54:BO54"/>
    <mergeCell ref="BP54:BT54"/>
    <mergeCell ref="BU53:BY53"/>
    <mergeCell ref="BZ53:CD53"/>
    <mergeCell ref="AB53:AF53"/>
    <mergeCell ref="AG53:AK53"/>
    <mergeCell ref="AL53:AP53"/>
    <mergeCell ref="AQ53:AU53"/>
    <mergeCell ref="AV53:AZ53"/>
    <mergeCell ref="BA53:BE53"/>
    <mergeCell ref="BF53:BJ53"/>
    <mergeCell ref="BK53:BO53"/>
    <mergeCell ref="BP53:BT53"/>
    <mergeCell ref="BU48:BY48"/>
    <mergeCell ref="BZ48:CD48"/>
    <mergeCell ref="AQ51:AU51"/>
    <mergeCell ref="AV51:AZ51"/>
    <mergeCell ref="BA51:BE51"/>
    <mergeCell ref="BF51:BJ51"/>
    <mergeCell ref="BK51:BO51"/>
    <mergeCell ref="BP51:BT51"/>
    <mergeCell ref="BU50:BY50"/>
    <mergeCell ref="BZ50:CD50"/>
    <mergeCell ref="BU49:BY49"/>
    <mergeCell ref="BZ49:CD49"/>
    <mergeCell ref="BZ52:CD52"/>
    <mergeCell ref="BU51:BY51"/>
    <mergeCell ref="BZ51:CD51"/>
    <mergeCell ref="AB50:AF50"/>
    <mergeCell ref="AG50:AK50"/>
    <mergeCell ref="AL50:AP50"/>
    <mergeCell ref="AQ50:AU50"/>
    <mergeCell ref="AV50:AZ50"/>
    <mergeCell ref="BA50:BE50"/>
    <mergeCell ref="BF50:BJ50"/>
    <mergeCell ref="BK50:BO50"/>
    <mergeCell ref="BP50:BT50"/>
    <mergeCell ref="AB51:AF51"/>
    <mergeCell ref="AG51:AK51"/>
    <mergeCell ref="AL51:AP51"/>
    <mergeCell ref="AB52:AF52"/>
    <mergeCell ref="AG52:AK52"/>
    <mergeCell ref="AL52:AP52"/>
    <mergeCell ref="AQ52:AU52"/>
    <mergeCell ref="AV52:AZ52"/>
    <mergeCell ref="BA52:BE52"/>
    <mergeCell ref="BF52:BJ52"/>
    <mergeCell ref="BK52:BO52"/>
    <mergeCell ref="BP52:BT52"/>
    <mergeCell ref="AB48:AF48"/>
    <mergeCell ref="AG48:AK48"/>
    <mergeCell ref="AL48:AP48"/>
    <mergeCell ref="AQ48:AU48"/>
    <mergeCell ref="AV48:AZ48"/>
    <mergeCell ref="BA48:BE48"/>
    <mergeCell ref="BF48:BJ48"/>
    <mergeCell ref="BK48:BO48"/>
    <mergeCell ref="BP48:BT48"/>
    <mergeCell ref="AB49:AF49"/>
    <mergeCell ref="AG49:AK49"/>
    <mergeCell ref="AL49:AP49"/>
    <mergeCell ref="AQ49:AU49"/>
    <mergeCell ref="AV49:AZ49"/>
    <mergeCell ref="BA49:BE49"/>
    <mergeCell ref="BF49:BJ49"/>
    <mergeCell ref="BK49:BO49"/>
    <mergeCell ref="BP49:BT49"/>
    <mergeCell ref="BU46:BY46"/>
    <mergeCell ref="BZ46:CD46"/>
    <mergeCell ref="BU47:BY47"/>
    <mergeCell ref="BZ47:CD47"/>
    <mergeCell ref="AB47:AF47"/>
    <mergeCell ref="AG47:AK47"/>
    <mergeCell ref="AL47:AP47"/>
    <mergeCell ref="AQ47:AU47"/>
    <mergeCell ref="AV47:AZ47"/>
    <mergeCell ref="BA47:BE47"/>
    <mergeCell ref="BF47:BJ47"/>
    <mergeCell ref="BK47:BO47"/>
    <mergeCell ref="BP47:BT47"/>
    <mergeCell ref="AB46:AF46"/>
    <mergeCell ref="AG46:AK46"/>
    <mergeCell ref="AL46:AP46"/>
    <mergeCell ref="AQ46:AU46"/>
    <mergeCell ref="AV46:AZ46"/>
    <mergeCell ref="BA46:BE46"/>
    <mergeCell ref="BF46:BJ46"/>
    <mergeCell ref="BK46:BO46"/>
    <mergeCell ref="BP46:BT46"/>
    <mergeCell ref="BU43:BY43"/>
    <mergeCell ref="BZ43:CD43"/>
    <mergeCell ref="BU42:BY42"/>
    <mergeCell ref="BZ42:CD42"/>
    <mergeCell ref="AB42:AF42"/>
    <mergeCell ref="AG42:AK42"/>
    <mergeCell ref="AL42:AP42"/>
    <mergeCell ref="BU45:BY45"/>
    <mergeCell ref="BZ45:CD45"/>
    <mergeCell ref="AB45:AF45"/>
    <mergeCell ref="AG45:AK45"/>
    <mergeCell ref="AL45:AP45"/>
    <mergeCell ref="AQ45:AU45"/>
    <mergeCell ref="AV45:AZ45"/>
    <mergeCell ref="BA45:BE45"/>
    <mergeCell ref="BF45:BJ45"/>
    <mergeCell ref="BK45:BO45"/>
    <mergeCell ref="BP45:BT45"/>
    <mergeCell ref="AB43:AF43"/>
    <mergeCell ref="AG43:AK43"/>
    <mergeCell ref="AL43:AP43"/>
    <mergeCell ref="AQ43:AU43"/>
    <mergeCell ref="AV43:AZ43"/>
    <mergeCell ref="BA43:BE43"/>
    <mergeCell ref="BF43:BJ43"/>
    <mergeCell ref="BK43:BO43"/>
    <mergeCell ref="BP43:BT43"/>
    <mergeCell ref="BU40:BY40"/>
    <mergeCell ref="BZ40:CD40"/>
    <mergeCell ref="BU39:BY39"/>
    <mergeCell ref="BZ39:CD39"/>
    <mergeCell ref="AB39:AF39"/>
    <mergeCell ref="AG39:AK39"/>
    <mergeCell ref="AL39:AP39"/>
    <mergeCell ref="AQ42:AU42"/>
    <mergeCell ref="AV42:AZ42"/>
    <mergeCell ref="BA42:BE42"/>
    <mergeCell ref="BF42:BJ42"/>
    <mergeCell ref="BK42:BO42"/>
    <mergeCell ref="BP42:BT42"/>
    <mergeCell ref="BU41:BY41"/>
    <mergeCell ref="BZ41:CD41"/>
    <mergeCell ref="AB41:AF41"/>
    <mergeCell ref="AG41:AK41"/>
    <mergeCell ref="AL41:AP41"/>
    <mergeCell ref="AQ41:AU41"/>
    <mergeCell ref="AV41:AZ41"/>
    <mergeCell ref="BA41:BE41"/>
    <mergeCell ref="BF41:BJ41"/>
    <mergeCell ref="BK41:BO41"/>
    <mergeCell ref="BP41:BT41"/>
    <mergeCell ref="AB40:AF40"/>
    <mergeCell ref="AG40:AK40"/>
    <mergeCell ref="AL40:AP40"/>
    <mergeCell ref="AQ40:AU40"/>
    <mergeCell ref="AV40:AZ40"/>
    <mergeCell ref="BA40:BE40"/>
    <mergeCell ref="BF40:BJ40"/>
    <mergeCell ref="BK40:BO40"/>
    <mergeCell ref="BP40:BT40"/>
    <mergeCell ref="BZ33:CD33"/>
    <mergeCell ref="AQ39:AU39"/>
    <mergeCell ref="AV39:AZ39"/>
    <mergeCell ref="BA39:BE39"/>
    <mergeCell ref="BF39:BJ39"/>
    <mergeCell ref="BK39:BO39"/>
    <mergeCell ref="BP39:BT39"/>
    <mergeCell ref="AB36:AF36"/>
    <mergeCell ref="AG36:AK36"/>
    <mergeCell ref="AL36:AP36"/>
    <mergeCell ref="AQ36:AU36"/>
    <mergeCell ref="AV36:AZ36"/>
    <mergeCell ref="BA36:BE36"/>
    <mergeCell ref="BF36:BJ36"/>
    <mergeCell ref="BK36:BO36"/>
    <mergeCell ref="BP36:BT36"/>
    <mergeCell ref="BU36:BY36"/>
    <mergeCell ref="BZ36:CD36"/>
    <mergeCell ref="BU37:BY37"/>
    <mergeCell ref="BZ37:CD37"/>
    <mergeCell ref="AB33:AF33"/>
    <mergeCell ref="AG33:AK33"/>
    <mergeCell ref="AL33:AP33"/>
    <mergeCell ref="BU31:BY31"/>
    <mergeCell ref="AQ33:AU33"/>
    <mergeCell ref="AV33:AZ33"/>
    <mergeCell ref="BA33:BE33"/>
    <mergeCell ref="BF33:BJ33"/>
    <mergeCell ref="BK33:BO33"/>
    <mergeCell ref="BP33:BT33"/>
    <mergeCell ref="AB37:AF37"/>
    <mergeCell ref="AG37:AK37"/>
    <mergeCell ref="AL37:AP37"/>
    <mergeCell ref="AQ37:AU37"/>
    <mergeCell ref="AV37:AZ37"/>
    <mergeCell ref="BA37:BE37"/>
    <mergeCell ref="BF37:BJ37"/>
    <mergeCell ref="BK37:BO37"/>
    <mergeCell ref="BP37:BT37"/>
    <mergeCell ref="BU33:BY33"/>
    <mergeCell ref="BU32:BY32"/>
    <mergeCell ref="BZ32:CD32"/>
    <mergeCell ref="AB32:AF32"/>
    <mergeCell ref="AG32:AK32"/>
    <mergeCell ref="AL32:AP32"/>
    <mergeCell ref="AQ32:AU32"/>
    <mergeCell ref="AV32:AZ32"/>
    <mergeCell ref="BA32:BE32"/>
    <mergeCell ref="BF32:BJ32"/>
    <mergeCell ref="BK32:BO32"/>
    <mergeCell ref="BP32:BT32"/>
    <mergeCell ref="BZ27:CD27"/>
    <mergeCell ref="AQ30:AU30"/>
    <mergeCell ref="AV30:AZ30"/>
    <mergeCell ref="BA30:BE30"/>
    <mergeCell ref="BF30:BJ30"/>
    <mergeCell ref="BK30:BO30"/>
    <mergeCell ref="BP30:BT30"/>
    <mergeCell ref="BU29:BY29"/>
    <mergeCell ref="BZ29:CD29"/>
    <mergeCell ref="BU28:BY28"/>
    <mergeCell ref="BZ28:CD28"/>
    <mergeCell ref="BZ31:CD31"/>
    <mergeCell ref="BU30:BY30"/>
    <mergeCell ref="BZ30:CD30"/>
    <mergeCell ref="AB29:AF29"/>
    <mergeCell ref="AG29:AK29"/>
    <mergeCell ref="AL29:AP29"/>
    <mergeCell ref="AQ29:AU29"/>
    <mergeCell ref="AV29:AZ29"/>
    <mergeCell ref="BA29:BE29"/>
    <mergeCell ref="BF29:BJ29"/>
    <mergeCell ref="BK29:BO29"/>
    <mergeCell ref="BP29:BT29"/>
    <mergeCell ref="AB30:AF30"/>
    <mergeCell ref="AG30:AK30"/>
    <mergeCell ref="AL30:AP30"/>
    <mergeCell ref="AB31:AF31"/>
    <mergeCell ref="AG31:AK31"/>
    <mergeCell ref="AL31:AP31"/>
    <mergeCell ref="AQ31:AU31"/>
    <mergeCell ref="AV31:AZ31"/>
    <mergeCell ref="BA31:BE31"/>
    <mergeCell ref="BF31:BJ31"/>
    <mergeCell ref="BK31:BO31"/>
    <mergeCell ref="BP31:BT31"/>
    <mergeCell ref="BU25:BY25"/>
    <mergeCell ref="AB28:AF28"/>
    <mergeCell ref="AG28:AK28"/>
    <mergeCell ref="AL28:AP28"/>
    <mergeCell ref="AQ28:AU28"/>
    <mergeCell ref="AV28:AZ28"/>
    <mergeCell ref="BA28:BE28"/>
    <mergeCell ref="BF28:BJ28"/>
    <mergeCell ref="BK28:BO28"/>
    <mergeCell ref="BP28:BT28"/>
    <mergeCell ref="AB27:AF27"/>
    <mergeCell ref="AG27:AK27"/>
    <mergeCell ref="AL27:AP27"/>
    <mergeCell ref="AQ27:AU27"/>
    <mergeCell ref="AV27:AZ27"/>
    <mergeCell ref="BA27:BE27"/>
    <mergeCell ref="BF27:BJ27"/>
    <mergeCell ref="BK27:BO27"/>
    <mergeCell ref="BP27:BT27"/>
    <mergeCell ref="BU27:BY27"/>
    <mergeCell ref="BU26:BY26"/>
    <mergeCell ref="BZ26:CD26"/>
    <mergeCell ref="AB26:AF26"/>
    <mergeCell ref="AG26:AK26"/>
    <mergeCell ref="AL26:AP26"/>
    <mergeCell ref="AQ26:AU26"/>
    <mergeCell ref="AV26:AZ26"/>
    <mergeCell ref="BA26:BE26"/>
    <mergeCell ref="BF26:BJ26"/>
    <mergeCell ref="BK26:BO26"/>
    <mergeCell ref="BP26:BT26"/>
    <mergeCell ref="BW21:BX21"/>
    <mergeCell ref="CB21:CC21"/>
    <mergeCell ref="AQ24:AU24"/>
    <mergeCell ref="AV24:AZ24"/>
    <mergeCell ref="BA24:BE24"/>
    <mergeCell ref="BF24:BJ24"/>
    <mergeCell ref="BK24:BO24"/>
    <mergeCell ref="BP24:BT24"/>
    <mergeCell ref="BU23:BY23"/>
    <mergeCell ref="BZ23:CD23"/>
    <mergeCell ref="BU22:BY22"/>
    <mergeCell ref="BZ22:CD22"/>
    <mergeCell ref="BZ25:CD25"/>
    <mergeCell ref="BU24:BY24"/>
    <mergeCell ref="BZ24:CD24"/>
    <mergeCell ref="AB23:AF23"/>
    <mergeCell ref="AG23:AK23"/>
    <mergeCell ref="AL23:AP23"/>
    <mergeCell ref="AQ23:AU23"/>
    <mergeCell ref="AV23:AZ23"/>
    <mergeCell ref="BA23:BE23"/>
    <mergeCell ref="BF23:BJ23"/>
    <mergeCell ref="BK23:BO23"/>
    <mergeCell ref="BP23:BT23"/>
    <mergeCell ref="AB24:AF24"/>
    <mergeCell ref="AG24:AK24"/>
    <mergeCell ref="AL24:AP24"/>
    <mergeCell ref="AB25:AF25"/>
    <mergeCell ref="AG25:AK25"/>
    <mergeCell ref="AL25:AP25"/>
    <mergeCell ref="AQ25:AU25"/>
    <mergeCell ref="AV25:AZ25"/>
    <mergeCell ref="BA25:BE25"/>
    <mergeCell ref="BF25:BJ25"/>
    <mergeCell ref="BK25:BO25"/>
    <mergeCell ref="BP25:BT25"/>
    <mergeCell ref="AD21:AE21"/>
    <mergeCell ref="AI21:AJ21"/>
    <mergeCell ref="AN21:AO21"/>
    <mergeCell ref="AS21:AT21"/>
    <mergeCell ref="AX21:AY21"/>
    <mergeCell ref="BC21:BD21"/>
    <mergeCell ref="BH21:BI21"/>
    <mergeCell ref="BM21:BN21"/>
    <mergeCell ref="BR21:BS21"/>
    <mergeCell ref="AB22:AF22"/>
    <mergeCell ref="AG22:AK22"/>
    <mergeCell ref="AL22:AP22"/>
    <mergeCell ref="AQ22:AU22"/>
    <mergeCell ref="AV22:AZ22"/>
    <mergeCell ref="BA22:BE22"/>
    <mergeCell ref="BF22:BJ22"/>
    <mergeCell ref="BK22:BO22"/>
    <mergeCell ref="BP22:BT22"/>
    <mergeCell ref="BW20:BX20"/>
    <mergeCell ref="CB20:CC20"/>
    <mergeCell ref="BC20:BD20"/>
    <mergeCell ref="BH20:BI20"/>
    <mergeCell ref="BM20:BN20"/>
    <mergeCell ref="BR20:BS20"/>
    <mergeCell ref="AD20:AE20"/>
    <mergeCell ref="AI20:AJ20"/>
    <mergeCell ref="AN20:AO20"/>
    <mergeCell ref="AS20:AT20"/>
    <mergeCell ref="AX20:AY20"/>
    <mergeCell ref="BU13:BY13"/>
    <mergeCell ref="BZ13:CD13"/>
    <mergeCell ref="AQ16:AU16"/>
    <mergeCell ref="AV16:AZ16"/>
    <mergeCell ref="BA16:BE16"/>
    <mergeCell ref="BF16:BJ16"/>
    <mergeCell ref="BK16:BO16"/>
    <mergeCell ref="BP16:BT16"/>
    <mergeCell ref="BU15:BY15"/>
    <mergeCell ref="BZ15:CD15"/>
    <mergeCell ref="BU14:BY14"/>
    <mergeCell ref="BZ14:CD14"/>
    <mergeCell ref="AQ14:AU14"/>
    <mergeCell ref="AV14:AZ14"/>
    <mergeCell ref="BA14:BE14"/>
    <mergeCell ref="BF14:BJ14"/>
    <mergeCell ref="BK14:BO14"/>
    <mergeCell ref="BP14:BT14"/>
    <mergeCell ref="BZ16:CD16"/>
    <mergeCell ref="BU17:BV17"/>
    <mergeCell ref="BZ17:CA17"/>
    <mergeCell ref="BU16:BY16"/>
    <mergeCell ref="AB15:AF15"/>
    <mergeCell ref="AG15:AK15"/>
    <mergeCell ref="AL15:AP15"/>
    <mergeCell ref="AQ15:AU15"/>
    <mergeCell ref="AV15:AZ15"/>
    <mergeCell ref="BA15:BE15"/>
    <mergeCell ref="BF15:BJ15"/>
    <mergeCell ref="BK15:BO15"/>
    <mergeCell ref="BP15:BT15"/>
    <mergeCell ref="AB16:AF16"/>
    <mergeCell ref="AG16:AK16"/>
    <mergeCell ref="AL16:AP16"/>
    <mergeCell ref="AB17:AC17"/>
    <mergeCell ref="AG17:AH17"/>
    <mergeCell ref="AL17:AM17"/>
    <mergeCell ref="AQ17:AR17"/>
    <mergeCell ref="AV17:AW17"/>
    <mergeCell ref="BA17:BB17"/>
    <mergeCell ref="BF17:BG17"/>
    <mergeCell ref="BK17:BL17"/>
    <mergeCell ref="BP17:BQ17"/>
    <mergeCell ref="AB13:AF13"/>
    <mergeCell ref="AG13:AK13"/>
    <mergeCell ref="AL13:AP13"/>
    <mergeCell ref="AQ13:AU13"/>
    <mergeCell ref="AV13:AZ13"/>
    <mergeCell ref="BA13:BE13"/>
    <mergeCell ref="BF13:BJ13"/>
    <mergeCell ref="BK13:BO13"/>
    <mergeCell ref="BP13:BT13"/>
    <mergeCell ref="BU12:BY12"/>
    <mergeCell ref="BZ12:CD12"/>
    <mergeCell ref="AB12:AF12"/>
    <mergeCell ref="AG12:AK12"/>
    <mergeCell ref="AL12:AP12"/>
    <mergeCell ref="AQ12:AU12"/>
    <mergeCell ref="AV12:AZ12"/>
    <mergeCell ref="BA12:BE12"/>
    <mergeCell ref="BF12:BJ12"/>
    <mergeCell ref="BK12:BO12"/>
    <mergeCell ref="BP12:BT12"/>
    <mergeCell ref="BA11:BE11"/>
    <mergeCell ref="BF11:BJ11"/>
    <mergeCell ref="BK11:BO11"/>
    <mergeCell ref="BP11:BT11"/>
    <mergeCell ref="BU11:BY11"/>
    <mergeCell ref="BZ11:CD11"/>
    <mergeCell ref="BU10:BY10"/>
    <mergeCell ref="BZ10:CD10"/>
    <mergeCell ref="AB10:AF10"/>
    <mergeCell ref="AG10:AK10"/>
    <mergeCell ref="AL10:AP10"/>
    <mergeCell ref="BA10:BE10"/>
    <mergeCell ref="BF10:BJ10"/>
    <mergeCell ref="BK10:BO10"/>
    <mergeCell ref="BP10:BT10"/>
    <mergeCell ref="BZ8:CD8"/>
    <mergeCell ref="AG8:AK8"/>
    <mergeCell ref="AL8:AP8"/>
    <mergeCell ref="AQ8:AU8"/>
    <mergeCell ref="AV8:AZ8"/>
    <mergeCell ref="BA8:BE8"/>
    <mergeCell ref="BF8:BJ8"/>
    <mergeCell ref="BK8:BO8"/>
    <mergeCell ref="BP8:BT8"/>
    <mergeCell ref="BU8:BY8"/>
    <mergeCell ref="BA7:BE7"/>
    <mergeCell ref="BF7:BJ7"/>
    <mergeCell ref="BK7:BO7"/>
    <mergeCell ref="BP7:BT7"/>
    <mergeCell ref="BU7:BY7"/>
    <mergeCell ref="BZ7:CD7"/>
    <mergeCell ref="BK6:BO6"/>
    <mergeCell ref="BP6:BT6"/>
    <mergeCell ref="BU6:BY6"/>
    <mergeCell ref="BZ6:CD6"/>
    <mergeCell ref="BA5:BE5"/>
    <mergeCell ref="BF5:BJ5"/>
    <mergeCell ref="BK5:BO5"/>
    <mergeCell ref="BP5:BT5"/>
    <mergeCell ref="BU5:BY5"/>
    <mergeCell ref="BZ5:CD5"/>
    <mergeCell ref="BK4:BO4"/>
    <mergeCell ref="BP4:BT4"/>
    <mergeCell ref="BU4:BY4"/>
    <mergeCell ref="BZ4:CD4"/>
    <mergeCell ref="W57:AA57"/>
    <mergeCell ref="W58:AA58"/>
    <mergeCell ref="W59:AA59"/>
    <mergeCell ref="W60:AA60"/>
    <mergeCell ref="AB5:AF5"/>
    <mergeCell ref="AG5:AK5"/>
    <mergeCell ref="AL5:AP5"/>
    <mergeCell ref="AQ5:AU5"/>
    <mergeCell ref="AV5:AZ5"/>
    <mergeCell ref="AB7:AF7"/>
    <mergeCell ref="AG7:AK7"/>
    <mergeCell ref="AL7:AP7"/>
    <mergeCell ref="AQ7:AU7"/>
    <mergeCell ref="AV7:AZ7"/>
    <mergeCell ref="AQ10:AU10"/>
    <mergeCell ref="AV10:AZ10"/>
    <mergeCell ref="AB11:AF11"/>
    <mergeCell ref="AG11:AK11"/>
    <mergeCell ref="AL11:AP11"/>
    <mergeCell ref="AQ11:AU11"/>
    <mergeCell ref="AV11:AZ11"/>
    <mergeCell ref="AB14:AF14"/>
    <mergeCell ref="AG14:AK14"/>
    <mergeCell ref="AL14:AP14"/>
    <mergeCell ref="W62:AA62"/>
    <mergeCell ref="W63:AA63"/>
    <mergeCell ref="AB3:AF3"/>
    <mergeCell ref="AG3:AK3"/>
    <mergeCell ref="AL3:AP3"/>
    <mergeCell ref="AQ3:AU3"/>
    <mergeCell ref="AV3:AZ3"/>
    <mergeCell ref="BA3:BE3"/>
    <mergeCell ref="BF3:BJ3"/>
    <mergeCell ref="AB4:AF4"/>
    <mergeCell ref="AG4:AK4"/>
    <mergeCell ref="AL4:AP4"/>
    <mergeCell ref="AQ4:AU4"/>
    <mergeCell ref="AV4:AZ4"/>
    <mergeCell ref="BA4:BE4"/>
    <mergeCell ref="BF4:BJ4"/>
    <mergeCell ref="AB6:AF6"/>
    <mergeCell ref="AG6:AK6"/>
    <mergeCell ref="AL6:AP6"/>
    <mergeCell ref="AQ6:AU6"/>
    <mergeCell ref="AV6:AZ6"/>
    <mergeCell ref="BA6:BE6"/>
    <mergeCell ref="BF6:BJ6"/>
    <mergeCell ref="AB8:AF8"/>
    <mergeCell ref="W31:AA31"/>
    <mergeCell ref="W32:AA32"/>
    <mergeCell ref="W33:AA33"/>
    <mergeCell ref="W37:AA37"/>
    <mergeCell ref="W36:AA36"/>
    <mergeCell ref="W39:AA39"/>
    <mergeCell ref="W40:AA40"/>
    <mergeCell ref="W41:AA41"/>
    <mergeCell ref="W56:AA56"/>
    <mergeCell ref="W52:AA52"/>
    <mergeCell ref="W53:AA53"/>
    <mergeCell ref="W54:AA54"/>
    <mergeCell ref="W55:AA55"/>
    <mergeCell ref="W42:AA42"/>
    <mergeCell ref="W43:AA43"/>
    <mergeCell ref="W45:AA45"/>
    <mergeCell ref="W46:AA46"/>
    <mergeCell ref="W47:AA47"/>
    <mergeCell ref="W48:AA48"/>
    <mergeCell ref="W49:AA49"/>
    <mergeCell ref="W50:AA50"/>
    <mergeCell ref="W51:AA51"/>
    <mergeCell ref="R57:V57"/>
    <mergeCell ref="R58:V58"/>
    <mergeCell ref="R59:V59"/>
    <mergeCell ref="R60:V60"/>
    <mergeCell ref="R61:V61"/>
    <mergeCell ref="R62:V62"/>
    <mergeCell ref="R63:V63"/>
    <mergeCell ref="W3:AA3"/>
    <mergeCell ref="W4:AA4"/>
    <mergeCell ref="W5:AA5"/>
    <mergeCell ref="W6:AA6"/>
    <mergeCell ref="W7:AA7"/>
    <mergeCell ref="W8:AA8"/>
    <mergeCell ref="W10:AA10"/>
    <mergeCell ref="W11:AA11"/>
    <mergeCell ref="W12:AA12"/>
    <mergeCell ref="W13:AA13"/>
    <mergeCell ref="W14:AA14"/>
    <mergeCell ref="W15:AA15"/>
    <mergeCell ref="W16:AA16"/>
    <mergeCell ref="W17:X17"/>
    <mergeCell ref="Y20:Z20"/>
    <mergeCell ref="Y21:Z21"/>
    <mergeCell ref="W61:AA61"/>
    <mergeCell ref="W22:AA22"/>
    <mergeCell ref="W23:AA23"/>
    <mergeCell ref="W24:AA24"/>
    <mergeCell ref="W25:AA25"/>
    <mergeCell ref="W26:AA26"/>
    <mergeCell ref="W27:AA27"/>
    <mergeCell ref="W28:AA28"/>
    <mergeCell ref="W29:AA29"/>
    <mergeCell ref="W30:AA30"/>
    <mergeCell ref="M61:Q61"/>
    <mergeCell ref="M62:Q62"/>
    <mergeCell ref="M63:Q63"/>
    <mergeCell ref="R3:V3"/>
    <mergeCell ref="R4:V4"/>
    <mergeCell ref="R5:V5"/>
    <mergeCell ref="R6:V6"/>
    <mergeCell ref="R7:V7"/>
    <mergeCell ref="R8:V8"/>
    <mergeCell ref="R10:V10"/>
    <mergeCell ref="R11:V11"/>
    <mergeCell ref="R12:V12"/>
    <mergeCell ref="R13:V13"/>
    <mergeCell ref="R14:V14"/>
    <mergeCell ref="R15:V15"/>
    <mergeCell ref="R16:V16"/>
    <mergeCell ref="R17:S17"/>
    <mergeCell ref="T20:U20"/>
    <mergeCell ref="T21:U21"/>
    <mergeCell ref="R22:V22"/>
    <mergeCell ref="R23:V23"/>
    <mergeCell ref="R24:V24"/>
    <mergeCell ref="R25:V25"/>
    <mergeCell ref="R47:V47"/>
    <mergeCell ref="R39:V39"/>
    <mergeCell ref="R40:V40"/>
    <mergeCell ref="R41:V41"/>
    <mergeCell ref="R42:V42"/>
    <mergeCell ref="R43:V43"/>
    <mergeCell ref="R45:V45"/>
    <mergeCell ref="R46:V46"/>
    <mergeCell ref="R56:V56"/>
    <mergeCell ref="M30:Q30"/>
    <mergeCell ref="M31:Q31"/>
    <mergeCell ref="R48:V48"/>
    <mergeCell ref="R49:V49"/>
    <mergeCell ref="R50:V50"/>
    <mergeCell ref="R51:V51"/>
    <mergeCell ref="R52:V52"/>
    <mergeCell ref="R53:V53"/>
    <mergeCell ref="R54:V54"/>
    <mergeCell ref="R55:V55"/>
    <mergeCell ref="R26:V26"/>
    <mergeCell ref="R27:V27"/>
    <mergeCell ref="R28:V28"/>
    <mergeCell ref="R29:V29"/>
    <mergeCell ref="R30:V30"/>
    <mergeCell ref="R31:V31"/>
    <mergeCell ref="R32:V32"/>
    <mergeCell ref="R33:V33"/>
    <mergeCell ref="R37:V37"/>
    <mergeCell ref="R36:V36"/>
    <mergeCell ref="M57:Q57"/>
    <mergeCell ref="M58:Q58"/>
    <mergeCell ref="M59:Q59"/>
    <mergeCell ref="M60:Q60"/>
    <mergeCell ref="M42:Q42"/>
    <mergeCell ref="M43:Q43"/>
    <mergeCell ref="M45:Q45"/>
    <mergeCell ref="M46:Q46"/>
    <mergeCell ref="M47:Q47"/>
    <mergeCell ref="M48:Q48"/>
    <mergeCell ref="M49:Q49"/>
    <mergeCell ref="M50:Q50"/>
    <mergeCell ref="M56:Q56"/>
    <mergeCell ref="M51:Q51"/>
    <mergeCell ref="M52:Q52"/>
    <mergeCell ref="M53:Q53"/>
    <mergeCell ref="M54:Q54"/>
    <mergeCell ref="M55:Q55"/>
    <mergeCell ref="O21:P21"/>
    <mergeCell ref="M22:Q22"/>
    <mergeCell ref="M23:Q23"/>
    <mergeCell ref="M24:Q24"/>
    <mergeCell ref="M25:Q25"/>
    <mergeCell ref="M26:Q26"/>
    <mergeCell ref="M27:Q27"/>
    <mergeCell ref="M28:Q28"/>
    <mergeCell ref="M29:Q29"/>
    <mergeCell ref="M3:Q3"/>
    <mergeCell ref="BK3:BO3"/>
    <mergeCell ref="BP3:BT3"/>
    <mergeCell ref="BU3:BY3"/>
    <mergeCell ref="BZ3:CD3"/>
    <mergeCell ref="AL1:AP1"/>
    <mergeCell ref="AQ1:AU1"/>
    <mergeCell ref="AV1:AZ1"/>
    <mergeCell ref="BA1:BE1"/>
    <mergeCell ref="BF1:BJ1"/>
    <mergeCell ref="BK1:BO1"/>
    <mergeCell ref="BP1:BT1"/>
    <mergeCell ref="BU1:BY1"/>
    <mergeCell ref="BZ1:CD1"/>
    <mergeCell ref="AV2:AW2"/>
    <mergeCell ref="AX2:AZ2"/>
    <mergeCell ref="Y2:AA2"/>
    <mergeCell ref="AB2:AC2"/>
    <mergeCell ref="AD2:AF2"/>
    <mergeCell ref="AG2:AH2"/>
    <mergeCell ref="AI2:AK2"/>
    <mergeCell ref="AL2:AM2"/>
    <mergeCell ref="AN2:AP2"/>
    <mergeCell ref="BF2:BG2"/>
    <mergeCell ref="M14:Q14"/>
    <mergeCell ref="M15:Q15"/>
    <mergeCell ref="M16:Q16"/>
    <mergeCell ref="M17:N17"/>
    <mergeCell ref="O20:P20"/>
    <mergeCell ref="H42:L42"/>
    <mergeCell ref="H8:L8"/>
    <mergeCell ref="H10:L10"/>
    <mergeCell ref="H11:L11"/>
    <mergeCell ref="H12:L12"/>
    <mergeCell ref="H13:L13"/>
    <mergeCell ref="H39:L39"/>
    <mergeCell ref="H40:L40"/>
    <mergeCell ref="H41:L41"/>
    <mergeCell ref="H27:L27"/>
    <mergeCell ref="H28:L28"/>
    <mergeCell ref="M32:Q32"/>
    <mergeCell ref="M33:Q33"/>
    <mergeCell ref="M37:Q37"/>
    <mergeCell ref="M36:Q36"/>
    <mergeCell ref="M39:Q39"/>
    <mergeCell ref="M40:Q40"/>
    <mergeCell ref="M41:Q41"/>
    <mergeCell ref="H25:L25"/>
    <mergeCell ref="M4:Q4"/>
    <mergeCell ref="M5:Q5"/>
    <mergeCell ref="M6:Q6"/>
    <mergeCell ref="M7:Q7"/>
    <mergeCell ref="M8:Q8"/>
    <mergeCell ref="M10:Q10"/>
    <mergeCell ref="M11:Q11"/>
    <mergeCell ref="M12:Q12"/>
    <mergeCell ref="M13:Q13"/>
    <mergeCell ref="H47:L47"/>
    <mergeCell ref="H48:L48"/>
    <mergeCell ref="H49:L49"/>
    <mergeCell ref="C56:G56"/>
    <mergeCell ref="H56:L56"/>
    <mergeCell ref="C36:G36"/>
    <mergeCell ref="C30:G30"/>
    <mergeCell ref="H62:L62"/>
    <mergeCell ref="H63:L63"/>
    <mergeCell ref="C57:G57"/>
    <mergeCell ref="H57:L57"/>
    <mergeCell ref="H43:L43"/>
    <mergeCell ref="H45:L45"/>
    <mergeCell ref="H46:L46"/>
    <mergeCell ref="H58:L58"/>
    <mergeCell ref="H59:L59"/>
    <mergeCell ref="H60:L60"/>
    <mergeCell ref="H61:L61"/>
    <mergeCell ref="H53:L53"/>
    <mergeCell ref="H54:L54"/>
    <mergeCell ref="H55:L55"/>
    <mergeCell ref="H50:L50"/>
    <mergeCell ref="H51:L51"/>
    <mergeCell ref="H52:L52"/>
    <mergeCell ref="A63:B63"/>
    <mergeCell ref="C31:G31"/>
    <mergeCell ref="C32:G32"/>
    <mergeCell ref="C33:G33"/>
    <mergeCell ref="A37:B37"/>
    <mergeCell ref="C40:G40"/>
    <mergeCell ref="C41:G41"/>
    <mergeCell ref="A57:B57"/>
    <mergeCell ref="A58:B58"/>
    <mergeCell ref="C42:G42"/>
    <mergeCell ref="C43:G43"/>
    <mergeCell ref="C39:G39"/>
    <mergeCell ref="C45:G45"/>
    <mergeCell ref="C48:G48"/>
    <mergeCell ref="C51:G51"/>
    <mergeCell ref="C37:G37"/>
    <mergeCell ref="C62:G62"/>
    <mergeCell ref="C63:G63"/>
    <mergeCell ref="A60:B60"/>
    <mergeCell ref="A61:B61"/>
    <mergeCell ref="C50:G50"/>
    <mergeCell ref="C47:G47"/>
    <mergeCell ref="C49:G49"/>
    <mergeCell ref="C54:G54"/>
    <mergeCell ref="H26:L26"/>
    <mergeCell ref="C13:G13"/>
    <mergeCell ref="C14:G14"/>
    <mergeCell ref="C15:G15"/>
    <mergeCell ref="C16:G16"/>
    <mergeCell ref="C17:D17"/>
    <mergeCell ref="B20:B21"/>
    <mergeCell ref="A62:B62"/>
    <mergeCell ref="B47:B48"/>
    <mergeCell ref="A47:A48"/>
    <mergeCell ref="C55:G55"/>
    <mergeCell ref="C46:G46"/>
    <mergeCell ref="A59:B59"/>
    <mergeCell ref="C52:G52"/>
    <mergeCell ref="C53:G53"/>
    <mergeCell ref="H29:L29"/>
    <mergeCell ref="H30:L30"/>
    <mergeCell ref="H31:L31"/>
    <mergeCell ref="H37:L37"/>
    <mergeCell ref="C58:G58"/>
    <mergeCell ref="C59:G59"/>
    <mergeCell ref="C60:G60"/>
    <mergeCell ref="C61:G61"/>
    <mergeCell ref="J21:K21"/>
    <mergeCell ref="H32:L32"/>
    <mergeCell ref="H33:L33"/>
    <mergeCell ref="H7:L7"/>
    <mergeCell ref="A5:B5"/>
    <mergeCell ref="H36:L36"/>
    <mergeCell ref="A20:A21"/>
    <mergeCell ref="E20:F20"/>
    <mergeCell ref="E21:F21"/>
    <mergeCell ref="C5:G5"/>
    <mergeCell ref="C6:G6"/>
    <mergeCell ref="C7:G7"/>
    <mergeCell ref="C27:G27"/>
    <mergeCell ref="C28:G28"/>
    <mergeCell ref="C29:G29"/>
    <mergeCell ref="C22:G22"/>
    <mergeCell ref="C23:G23"/>
    <mergeCell ref="C24:G24"/>
    <mergeCell ref="C25:G25"/>
    <mergeCell ref="C11:G11"/>
    <mergeCell ref="C12:G12"/>
    <mergeCell ref="H22:L22"/>
    <mergeCell ref="H23:L23"/>
    <mergeCell ref="H24:L24"/>
    <mergeCell ref="C8:G8"/>
    <mergeCell ref="H3:L3"/>
    <mergeCell ref="H4:L4"/>
    <mergeCell ref="H5:L5"/>
    <mergeCell ref="H6:L6"/>
    <mergeCell ref="H14:L14"/>
    <mergeCell ref="H15:L15"/>
    <mergeCell ref="H16:L16"/>
    <mergeCell ref="H17:I17"/>
    <mergeCell ref="J20:K20"/>
    <mergeCell ref="C10:G10"/>
    <mergeCell ref="A7:B7"/>
    <mergeCell ref="A8:B8"/>
    <mergeCell ref="A3:B3"/>
    <mergeCell ref="A4:B4"/>
    <mergeCell ref="A6:B6"/>
    <mergeCell ref="A36:B36"/>
    <mergeCell ref="C26:G26"/>
    <mergeCell ref="C3:G3"/>
    <mergeCell ref="C4:G4"/>
  </mergeCells>
  <printOptions horizontalCentered="1"/>
  <pageMargins left="0" right="0" top="0.25" bottom="0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opLeftCell="A16" zoomScale="115" zoomScaleNormal="115" workbookViewId="0">
      <selection activeCell="C6" sqref="C6"/>
    </sheetView>
  </sheetViews>
  <sheetFormatPr defaultColWidth="9.140625" defaultRowHeight="16.5" x14ac:dyDescent="0.25"/>
  <cols>
    <col min="1" max="1" width="5.5703125" style="1" customWidth="1"/>
    <col min="2" max="2" width="44.42578125" style="1" customWidth="1"/>
    <col min="3" max="3" width="10.42578125" style="1" customWidth="1"/>
    <col min="4" max="6" width="12" style="1" customWidth="1"/>
    <col min="7" max="7" width="7.140625" style="1" customWidth="1"/>
    <col min="8" max="8" width="44.42578125" style="1" customWidth="1"/>
    <col min="9" max="16384" width="9.140625" style="1"/>
  </cols>
  <sheetData>
    <row r="1" spans="1:12" s="31" customFormat="1" ht="24.75" customHeight="1" x14ac:dyDescent="0.25">
      <c r="A1" s="200" t="s">
        <v>41</v>
      </c>
      <c r="B1" s="200"/>
      <c r="C1" s="200"/>
      <c r="D1" s="200"/>
      <c r="E1" s="200"/>
      <c r="F1" s="200"/>
      <c r="G1" s="200" t="s">
        <v>41</v>
      </c>
      <c r="H1" s="200"/>
      <c r="I1" s="200"/>
      <c r="J1" s="200"/>
      <c r="K1" s="200"/>
      <c r="L1" s="200"/>
    </row>
    <row r="2" spans="1:12" s="30" customFormat="1" ht="27.75" x14ac:dyDescent="0.25">
      <c r="A2" s="195" t="s">
        <v>100</v>
      </c>
      <c r="B2" s="195"/>
      <c r="C2" s="195"/>
      <c r="D2" s="195"/>
      <c r="E2" s="195"/>
      <c r="F2" s="195"/>
      <c r="G2" s="195" t="s">
        <v>100</v>
      </c>
      <c r="H2" s="195"/>
      <c r="I2" s="195"/>
      <c r="J2" s="195"/>
      <c r="K2" s="195"/>
      <c r="L2" s="195"/>
    </row>
    <row r="3" spans="1:12" ht="24.75" customHeight="1" x14ac:dyDescent="0.25">
      <c r="A3" s="206" t="s">
        <v>24</v>
      </c>
      <c r="B3" s="206"/>
      <c r="C3" s="206"/>
      <c r="D3" s="206"/>
      <c r="E3" s="16"/>
      <c r="F3" s="16"/>
      <c r="G3" s="206" t="s">
        <v>24</v>
      </c>
      <c r="H3" s="206"/>
      <c r="I3" s="206"/>
      <c r="J3" s="206"/>
      <c r="K3" s="16"/>
      <c r="L3" s="16"/>
    </row>
    <row r="4" spans="1:12" ht="30" customHeight="1" x14ac:dyDescent="0.25">
      <c r="A4" s="198" t="s">
        <v>0</v>
      </c>
      <c r="B4" s="198" t="s">
        <v>1</v>
      </c>
      <c r="C4" s="198" t="s">
        <v>58</v>
      </c>
      <c r="D4" s="198" t="s">
        <v>59</v>
      </c>
      <c r="E4" s="196" t="s">
        <v>28</v>
      </c>
      <c r="F4" s="197"/>
      <c r="G4" s="198" t="s">
        <v>0</v>
      </c>
      <c r="H4" s="198" t="s">
        <v>1</v>
      </c>
      <c r="I4" s="198" t="s">
        <v>58</v>
      </c>
      <c r="J4" s="198" t="s">
        <v>59</v>
      </c>
      <c r="K4" s="196" t="s">
        <v>28</v>
      </c>
      <c r="L4" s="197"/>
    </row>
    <row r="5" spans="1:12" ht="21.75" customHeight="1" x14ac:dyDescent="0.25">
      <c r="A5" s="199"/>
      <c r="B5" s="199"/>
      <c r="C5" s="199"/>
      <c r="D5" s="199"/>
      <c r="E5" s="15" t="s">
        <v>26</v>
      </c>
      <c r="F5" s="15" t="s">
        <v>27</v>
      </c>
      <c r="G5" s="199"/>
      <c r="H5" s="199"/>
      <c r="I5" s="199"/>
      <c r="J5" s="199"/>
      <c r="K5" s="33" t="s">
        <v>26</v>
      </c>
      <c r="L5" s="33" t="s">
        <v>27</v>
      </c>
    </row>
    <row r="6" spans="1:12" ht="15" customHeight="1" x14ac:dyDescent="0.25">
      <c r="A6" s="4">
        <v>1</v>
      </c>
      <c r="B6" s="5" t="s">
        <v>49</v>
      </c>
      <c r="C6" s="5"/>
      <c r="D6" s="192"/>
      <c r="E6" s="192"/>
      <c r="F6" s="192"/>
      <c r="G6" s="4">
        <v>1</v>
      </c>
      <c r="H6" s="5" t="s">
        <v>49</v>
      </c>
      <c r="I6" s="5"/>
      <c r="J6" s="192"/>
      <c r="K6" s="192"/>
      <c r="L6" s="192"/>
    </row>
    <row r="7" spans="1:12" ht="15" customHeight="1" x14ac:dyDescent="0.25">
      <c r="A7" s="4">
        <v>2</v>
      </c>
      <c r="B7" s="6" t="s">
        <v>50</v>
      </c>
      <c r="C7" s="14"/>
      <c r="D7" s="193"/>
      <c r="E7" s="193"/>
      <c r="F7" s="193"/>
      <c r="G7" s="4">
        <v>2</v>
      </c>
      <c r="H7" s="6" t="s">
        <v>50</v>
      </c>
      <c r="I7" s="14"/>
      <c r="J7" s="193"/>
      <c r="K7" s="193"/>
      <c r="L7" s="193"/>
    </row>
    <row r="8" spans="1:12" ht="15" customHeight="1" x14ac:dyDescent="0.25">
      <c r="A8" s="4">
        <v>3</v>
      </c>
      <c r="B8" s="6" t="s">
        <v>55</v>
      </c>
      <c r="C8" s="14"/>
      <c r="D8" s="194"/>
      <c r="E8" s="194"/>
      <c r="F8" s="194"/>
      <c r="G8" s="4">
        <v>3</v>
      </c>
      <c r="H8" s="6" t="s">
        <v>55</v>
      </c>
      <c r="I8" s="14"/>
      <c r="J8" s="194"/>
      <c r="K8" s="194"/>
      <c r="L8" s="194"/>
    </row>
    <row r="9" spans="1:12" ht="15" customHeight="1" x14ac:dyDescent="0.25">
      <c r="A9" s="4">
        <v>4</v>
      </c>
      <c r="B9" s="207" t="s">
        <v>56</v>
      </c>
      <c r="C9" s="208"/>
      <c r="D9" s="17">
        <f>SUM(C6:C8)</f>
        <v>0</v>
      </c>
      <c r="E9" s="18">
        <f>D9-C6-C7</f>
        <v>0</v>
      </c>
      <c r="F9" s="19" t="e">
        <f>E9/C6</f>
        <v>#DIV/0!</v>
      </c>
      <c r="G9" s="4">
        <v>4</v>
      </c>
      <c r="H9" s="207" t="s">
        <v>56</v>
      </c>
      <c r="I9" s="208"/>
      <c r="J9" s="17">
        <f>SUM(I6:I8)</f>
        <v>0</v>
      </c>
      <c r="K9" s="18">
        <f>J9-I6-I7</f>
        <v>0</v>
      </c>
      <c r="L9" s="19" t="e">
        <f>K9/I6</f>
        <v>#DIV/0!</v>
      </c>
    </row>
    <row r="10" spans="1:12" ht="39" customHeight="1" x14ac:dyDescent="0.25">
      <c r="A10" s="4">
        <v>5</v>
      </c>
      <c r="B10" s="6" t="s">
        <v>2</v>
      </c>
      <c r="C10" s="7"/>
      <c r="D10" s="192"/>
      <c r="E10" s="192"/>
      <c r="F10" s="192"/>
      <c r="G10" s="4">
        <v>5</v>
      </c>
      <c r="H10" s="6" t="s">
        <v>2</v>
      </c>
      <c r="I10" s="7"/>
      <c r="J10" s="192"/>
      <c r="K10" s="192"/>
      <c r="L10" s="192"/>
    </row>
    <row r="11" spans="1:12" ht="15" customHeight="1" x14ac:dyDescent="0.25">
      <c r="A11" s="4">
        <v>6</v>
      </c>
      <c r="B11" s="8" t="s">
        <v>3</v>
      </c>
      <c r="C11" s="7">
        <f>(D9*5)%</f>
        <v>0</v>
      </c>
      <c r="D11" s="194"/>
      <c r="E11" s="194"/>
      <c r="F11" s="194"/>
      <c r="G11" s="4">
        <v>6</v>
      </c>
      <c r="H11" s="8" t="s">
        <v>3</v>
      </c>
      <c r="I11" s="7">
        <f>(J9*5)%</f>
        <v>0</v>
      </c>
      <c r="J11" s="194"/>
      <c r="K11" s="194"/>
      <c r="L11" s="194"/>
    </row>
    <row r="12" spans="1:12" s="28" customFormat="1" ht="16.5" customHeight="1" x14ac:dyDescent="0.25">
      <c r="A12" s="24">
        <v>7</v>
      </c>
      <c r="B12" s="207" t="s">
        <v>25</v>
      </c>
      <c r="C12" s="208"/>
      <c r="D12" s="25">
        <f>SUM(D9,C10,C11)</f>
        <v>0</v>
      </c>
      <c r="E12" s="26">
        <f>D12-D9</f>
        <v>0</v>
      </c>
      <c r="F12" s="27" t="e">
        <f>E12/D9</f>
        <v>#DIV/0!</v>
      </c>
      <c r="G12" s="24">
        <v>7</v>
      </c>
      <c r="H12" s="207" t="s">
        <v>25</v>
      </c>
      <c r="I12" s="208"/>
      <c r="J12" s="25">
        <f>SUM(J9,I10,I11)</f>
        <v>0</v>
      </c>
      <c r="K12" s="26">
        <f>J12-J9</f>
        <v>0</v>
      </c>
      <c r="L12" s="27" t="e">
        <f>K12/J9</f>
        <v>#DIV/0!</v>
      </c>
    </row>
    <row r="13" spans="1:12" s="3" customFormat="1" ht="15" customHeight="1" x14ac:dyDescent="0.25">
      <c r="A13" s="4">
        <v>8</v>
      </c>
      <c r="B13" s="9" t="s">
        <v>4</v>
      </c>
      <c r="C13" s="5"/>
      <c r="D13" s="192"/>
      <c r="E13" s="192"/>
      <c r="F13" s="192"/>
      <c r="G13" s="4">
        <v>8</v>
      </c>
      <c r="H13" s="9" t="s">
        <v>4</v>
      </c>
      <c r="I13" s="5"/>
      <c r="J13" s="192"/>
      <c r="K13" s="192"/>
      <c r="L13" s="192"/>
    </row>
    <row r="14" spans="1:12" s="3" customFormat="1" ht="15" customHeight="1" x14ac:dyDescent="0.25">
      <c r="A14" s="4">
        <v>9</v>
      </c>
      <c r="B14" s="9" t="s">
        <v>5</v>
      </c>
      <c r="C14" s="5"/>
      <c r="D14" s="193"/>
      <c r="E14" s="193"/>
      <c r="F14" s="193"/>
      <c r="G14" s="4">
        <v>9</v>
      </c>
      <c r="H14" s="9" t="s">
        <v>5</v>
      </c>
      <c r="I14" s="5"/>
      <c r="J14" s="193"/>
      <c r="K14" s="193"/>
      <c r="L14" s="193"/>
    </row>
    <row r="15" spans="1:12" s="3" customFormat="1" ht="15" customHeight="1" x14ac:dyDescent="0.25">
      <c r="A15" s="4">
        <v>10</v>
      </c>
      <c r="B15" s="9" t="s">
        <v>6</v>
      </c>
      <c r="C15" s="5"/>
      <c r="D15" s="193"/>
      <c r="E15" s="193"/>
      <c r="F15" s="193"/>
      <c r="G15" s="4">
        <v>10</v>
      </c>
      <c r="H15" s="9" t="s">
        <v>6</v>
      </c>
      <c r="I15" s="5"/>
      <c r="J15" s="193"/>
      <c r="K15" s="193"/>
      <c r="L15" s="193"/>
    </row>
    <row r="16" spans="1:12" s="3" customFormat="1" ht="15" customHeight="1" x14ac:dyDescent="0.25">
      <c r="A16" s="4">
        <v>11</v>
      </c>
      <c r="B16" s="9" t="s">
        <v>32</v>
      </c>
      <c r="C16" s="5"/>
      <c r="D16" s="193"/>
      <c r="E16" s="193"/>
      <c r="F16" s="193"/>
      <c r="G16" s="4">
        <v>11</v>
      </c>
      <c r="H16" s="9" t="s">
        <v>32</v>
      </c>
      <c r="I16" s="5"/>
      <c r="J16" s="193"/>
      <c r="K16" s="193"/>
      <c r="L16" s="193"/>
    </row>
    <row r="17" spans="1:12" s="3" customFormat="1" ht="15" customHeight="1" x14ac:dyDescent="0.25">
      <c r="A17" s="4">
        <v>12</v>
      </c>
      <c r="B17" s="9" t="s">
        <v>30</v>
      </c>
      <c r="C17" s="5"/>
      <c r="D17" s="193"/>
      <c r="E17" s="193"/>
      <c r="F17" s="193"/>
      <c r="G17" s="4">
        <v>12</v>
      </c>
      <c r="H17" s="9" t="s">
        <v>30</v>
      </c>
      <c r="I17" s="5"/>
      <c r="J17" s="193"/>
      <c r="K17" s="193"/>
      <c r="L17" s="193"/>
    </row>
    <row r="18" spans="1:12" s="3" customFormat="1" ht="15" customHeight="1" x14ac:dyDescent="0.25">
      <c r="A18" s="4">
        <v>13</v>
      </c>
      <c r="B18" s="9" t="s">
        <v>7</v>
      </c>
      <c r="C18" s="5"/>
      <c r="D18" s="193"/>
      <c r="E18" s="193"/>
      <c r="F18" s="193"/>
      <c r="G18" s="4">
        <v>13</v>
      </c>
      <c r="H18" s="9" t="s">
        <v>7</v>
      </c>
      <c r="I18" s="5"/>
      <c r="J18" s="193"/>
      <c r="K18" s="193"/>
      <c r="L18" s="193"/>
    </row>
    <row r="19" spans="1:12" s="3" customFormat="1" ht="15" customHeight="1" x14ac:dyDescent="0.25">
      <c r="A19" s="4">
        <v>14</v>
      </c>
      <c r="B19" s="9" t="s">
        <v>8</v>
      </c>
      <c r="C19" s="5"/>
      <c r="D19" s="193"/>
      <c r="E19" s="193"/>
      <c r="F19" s="193"/>
      <c r="G19" s="4">
        <v>14</v>
      </c>
      <c r="H19" s="9" t="s">
        <v>8</v>
      </c>
      <c r="I19" s="5"/>
      <c r="J19" s="193"/>
      <c r="K19" s="193"/>
      <c r="L19" s="193"/>
    </row>
    <row r="20" spans="1:12" s="3" customFormat="1" ht="15" customHeight="1" x14ac:dyDescent="0.25">
      <c r="A20" s="4">
        <v>15</v>
      </c>
      <c r="B20" s="9" t="s">
        <v>31</v>
      </c>
      <c r="C20" s="5"/>
      <c r="D20" s="193"/>
      <c r="E20" s="193"/>
      <c r="F20" s="193"/>
      <c r="G20" s="4">
        <v>15</v>
      </c>
      <c r="H20" s="9" t="s">
        <v>31</v>
      </c>
      <c r="I20" s="5"/>
      <c r="J20" s="193"/>
      <c r="K20" s="193"/>
      <c r="L20" s="193"/>
    </row>
    <row r="21" spans="1:12" s="3" customFormat="1" ht="15" customHeight="1" x14ac:dyDescent="0.25">
      <c r="A21" s="4">
        <v>16</v>
      </c>
      <c r="B21" s="9" t="s">
        <v>51</v>
      </c>
      <c r="C21" s="5"/>
      <c r="D21" s="193"/>
      <c r="E21" s="193"/>
      <c r="F21" s="193"/>
      <c r="G21" s="4">
        <v>16</v>
      </c>
      <c r="H21" s="9" t="s">
        <v>51</v>
      </c>
      <c r="I21" s="5"/>
      <c r="J21" s="193"/>
      <c r="K21" s="193"/>
      <c r="L21" s="193"/>
    </row>
    <row r="22" spans="1:12" s="3" customFormat="1" ht="15" customHeight="1" x14ac:dyDescent="0.25">
      <c r="A22" s="4">
        <v>17</v>
      </c>
      <c r="B22" s="9" t="s">
        <v>9</v>
      </c>
      <c r="C22" s="5"/>
      <c r="D22" s="193"/>
      <c r="E22" s="193"/>
      <c r="F22" s="193"/>
      <c r="G22" s="4">
        <v>17</v>
      </c>
      <c r="H22" s="9" t="s">
        <v>9</v>
      </c>
      <c r="I22" s="5"/>
      <c r="J22" s="193"/>
      <c r="K22" s="193"/>
      <c r="L22" s="193"/>
    </row>
    <row r="23" spans="1:12" s="3" customFormat="1" ht="15" customHeight="1" x14ac:dyDescent="0.25">
      <c r="A23" s="4">
        <v>18</v>
      </c>
      <c r="B23" s="9" t="s">
        <v>10</v>
      </c>
      <c r="C23" s="5"/>
      <c r="D23" s="193"/>
      <c r="E23" s="193"/>
      <c r="F23" s="193"/>
      <c r="G23" s="4">
        <v>18</v>
      </c>
      <c r="H23" s="9" t="s">
        <v>10</v>
      </c>
      <c r="I23" s="5"/>
      <c r="J23" s="193"/>
      <c r="K23" s="193"/>
      <c r="L23" s="193"/>
    </row>
    <row r="24" spans="1:12" s="3" customFormat="1" ht="15" customHeight="1" x14ac:dyDescent="0.25">
      <c r="A24" s="4">
        <v>19</v>
      </c>
      <c r="B24" s="9" t="s">
        <v>29</v>
      </c>
      <c r="C24" s="5"/>
      <c r="D24" s="193"/>
      <c r="E24" s="193"/>
      <c r="F24" s="193"/>
      <c r="G24" s="4">
        <v>19</v>
      </c>
      <c r="H24" s="9" t="s">
        <v>29</v>
      </c>
      <c r="I24" s="5"/>
      <c r="J24" s="193"/>
      <c r="K24" s="193"/>
      <c r="L24" s="193"/>
    </row>
    <row r="25" spans="1:12" s="3" customFormat="1" ht="15" customHeight="1" x14ac:dyDescent="0.25">
      <c r="A25" s="4">
        <v>20</v>
      </c>
      <c r="B25" s="9" t="s">
        <v>11</v>
      </c>
      <c r="C25" s="5"/>
      <c r="D25" s="193"/>
      <c r="E25" s="193"/>
      <c r="F25" s="193"/>
      <c r="G25" s="4">
        <v>20</v>
      </c>
      <c r="H25" s="9" t="s">
        <v>11</v>
      </c>
      <c r="I25" s="5"/>
      <c r="J25" s="193"/>
      <c r="K25" s="193"/>
      <c r="L25" s="193"/>
    </row>
    <row r="26" spans="1:12" s="3" customFormat="1" ht="15" customHeight="1" x14ac:dyDescent="0.25">
      <c r="A26" s="4">
        <v>21</v>
      </c>
      <c r="B26" s="9" t="s">
        <v>12</v>
      </c>
      <c r="C26" s="5"/>
      <c r="D26" s="193"/>
      <c r="E26" s="193"/>
      <c r="F26" s="193"/>
      <c r="G26" s="4">
        <v>21</v>
      </c>
      <c r="H26" s="9" t="s">
        <v>12</v>
      </c>
      <c r="I26" s="5"/>
      <c r="J26" s="193"/>
      <c r="K26" s="193"/>
      <c r="L26" s="193"/>
    </row>
    <row r="27" spans="1:12" s="3" customFormat="1" ht="15" customHeight="1" x14ac:dyDescent="0.25">
      <c r="A27" s="4">
        <v>22</v>
      </c>
      <c r="B27" s="5" t="s">
        <v>52</v>
      </c>
      <c r="C27" s="9">
        <f>(D12*10)%</f>
        <v>0</v>
      </c>
      <c r="D27" s="194"/>
      <c r="E27" s="194"/>
      <c r="F27" s="194"/>
      <c r="G27" s="4">
        <v>22</v>
      </c>
      <c r="H27" s="5" t="s">
        <v>52</v>
      </c>
      <c r="I27" s="9">
        <f>(J12*10)%</f>
        <v>0</v>
      </c>
      <c r="J27" s="194"/>
      <c r="K27" s="194"/>
      <c r="L27" s="194"/>
    </row>
    <row r="28" spans="1:12" s="3" customFormat="1" ht="15" customHeight="1" x14ac:dyDescent="0.25">
      <c r="A28" s="4">
        <v>23</v>
      </c>
      <c r="B28" s="204" t="s">
        <v>35</v>
      </c>
      <c r="C28" s="205"/>
      <c r="D28" s="20">
        <f>SUM(D12,C13:C27)</f>
        <v>0</v>
      </c>
      <c r="E28" s="20">
        <f>D28-D12</f>
        <v>0</v>
      </c>
      <c r="F28" s="21" t="e">
        <f>E28/D12</f>
        <v>#DIV/0!</v>
      </c>
      <c r="G28" s="4">
        <v>23</v>
      </c>
      <c r="H28" s="204" t="s">
        <v>35</v>
      </c>
      <c r="I28" s="205"/>
      <c r="J28" s="20">
        <f>SUM(J12,I13:I27)</f>
        <v>0</v>
      </c>
      <c r="K28" s="20">
        <f>J28-J12</f>
        <v>0</v>
      </c>
      <c r="L28" s="21" t="e">
        <f>K28/J12</f>
        <v>#DIV/0!</v>
      </c>
    </row>
    <row r="29" spans="1:12" s="3" customFormat="1" ht="15" customHeight="1" x14ac:dyDescent="0.25">
      <c r="A29" s="4">
        <v>24</v>
      </c>
      <c r="B29" s="10" t="s">
        <v>53</v>
      </c>
      <c r="C29" s="11"/>
      <c r="D29" s="192"/>
      <c r="E29" s="192"/>
      <c r="F29" s="192"/>
      <c r="G29" s="4">
        <v>24</v>
      </c>
      <c r="H29" s="10" t="s">
        <v>53</v>
      </c>
      <c r="I29" s="11"/>
      <c r="J29" s="192"/>
      <c r="K29" s="192"/>
      <c r="L29" s="192"/>
    </row>
    <row r="30" spans="1:12" s="3" customFormat="1" ht="15" customHeight="1" x14ac:dyDescent="0.25">
      <c r="A30" s="4">
        <v>25</v>
      </c>
      <c r="B30" s="10" t="s">
        <v>13</v>
      </c>
      <c r="C30" s="11"/>
      <c r="D30" s="193"/>
      <c r="E30" s="193"/>
      <c r="F30" s="193"/>
      <c r="G30" s="4">
        <v>25</v>
      </c>
      <c r="H30" s="10" t="s">
        <v>13</v>
      </c>
      <c r="I30" s="11"/>
      <c r="J30" s="193"/>
      <c r="K30" s="193"/>
      <c r="L30" s="193"/>
    </row>
    <row r="31" spans="1:12" s="3" customFormat="1" ht="15" customHeight="1" x14ac:dyDescent="0.25">
      <c r="A31" s="4">
        <v>26</v>
      </c>
      <c r="B31" s="10" t="s">
        <v>14</v>
      </c>
      <c r="C31" s="11"/>
      <c r="D31" s="193"/>
      <c r="E31" s="193"/>
      <c r="F31" s="193"/>
      <c r="G31" s="4">
        <v>26</v>
      </c>
      <c r="H31" s="10" t="s">
        <v>14</v>
      </c>
      <c r="I31" s="11"/>
      <c r="J31" s="193"/>
      <c r="K31" s="193"/>
      <c r="L31" s="193"/>
    </row>
    <row r="32" spans="1:12" s="3" customFormat="1" ht="15" customHeight="1" x14ac:dyDescent="0.25">
      <c r="A32" s="4">
        <v>27</v>
      </c>
      <c r="B32" s="10" t="s">
        <v>15</v>
      </c>
      <c r="C32" s="11"/>
      <c r="D32" s="193"/>
      <c r="E32" s="193"/>
      <c r="F32" s="193"/>
      <c r="G32" s="4">
        <v>27</v>
      </c>
      <c r="H32" s="10" t="s">
        <v>15</v>
      </c>
      <c r="I32" s="11"/>
      <c r="J32" s="193"/>
      <c r="K32" s="193"/>
      <c r="L32" s="193"/>
    </row>
    <row r="33" spans="1:12" s="3" customFormat="1" ht="15" customHeight="1" x14ac:dyDescent="0.25">
      <c r="A33" s="4">
        <v>28</v>
      </c>
      <c r="B33" s="10" t="s">
        <v>16</v>
      </c>
      <c r="C33" s="11"/>
      <c r="D33" s="193"/>
      <c r="E33" s="193"/>
      <c r="F33" s="193"/>
      <c r="G33" s="4">
        <v>28</v>
      </c>
      <c r="H33" s="10" t="s">
        <v>16</v>
      </c>
      <c r="I33" s="11"/>
      <c r="J33" s="193"/>
      <c r="K33" s="193"/>
      <c r="L33" s="193"/>
    </row>
    <row r="34" spans="1:12" s="3" customFormat="1" ht="15" customHeight="1" x14ac:dyDescent="0.25">
      <c r="A34" s="4">
        <v>29</v>
      </c>
      <c r="B34" s="10" t="s">
        <v>17</v>
      </c>
      <c r="C34" s="11"/>
      <c r="D34" s="193"/>
      <c r="E34" s="193"/>
      <c r="F34" s="193"/>
      <c r="G34" s="4">
        <v>29</v>
      </c>
      <c r="H34" s="10" t="s">
        <v>17</v>
      </c>
      <c r="I34" s="11"/>
      <c r="J34" s="193"/>
      <c r="K34" s="193"/>
      <c r="L34" s="193"/>
    </row>
    <row r="35" spans="1:12" s="3" customFormat="1" ht="15" customHeight="1" x14ac:dyDescent="0.25">
      <c r="A35" s="4">
        <v>30</v>
      </c>
      <c r="B35" s="10" t="s">
        <v>18</v>
      </c>
      <c r="C35" s="11"/>
      <c r="D35" s="193"/>
      <c r="E35" s="193"/>
      <c r="F35" s="193"/>
      <c r="G35" s="4">
        <v>30</v>
      </c>
      <c r="H35" s="10" t="s">
        <v>18</v>
      </c>
      <c r="I35" s="11"/>
      <c r="J35" s="193"/>
      <c r="K35" s="193"/>
      <c r="L35" s="193"/>
    </row>
    <row r="36" spans="1:12" s="3" customFormat="1" ht="15" customHeight="1" x14ac:dyDescent="0.25">
      <c r="A36" s="4">
        <v>31</v>
      </c>
      <c r="B36" s="10" t="s">
        <v>19</v>
      </c>
      <c r="C36" s="11"/>
      <c r="D36" s="193"/>
      <c r="E36" s="193"/>
      <c r="F36" s="193"/>
      <c r="G36" s="4">
        <v>31</v>
      </c>
      <c r="H36" s="10" t="s">
        <v>19</v>
      </c>
      <c r="I36" s="11"/>
      <c r="J36" s="193"/>
      <c r="K36" s="193"/>
      <c r="L36" s="193"/>
    </row>
    <row r="37" spans="1:12" s="3" customFormat="1" ht="15" customHeight="1" x14ac:dyDescent="0.25">
      <c r="A37" s="4">
        <v>32</v>
      </c>
      <c r="B37" s="10" t="s">
        <v>20</v>
      </c>
      <c r="C37" s="11"/>
      <c r="D37" s="193"/>
      <c r="E37" s="193"/>
      <c r="F37" s="193"/>
      <c r="G37" s="4">
        <v>32</v>
      </c>
      <c r="H37" s="10" t="s">
        <v>20</v>
      </c>
      <c r="I37" s="11"/>
      <c r="J37" s="193"/>
      <c r="K37" s="193"/>
      <c r="L37" s="193"/>
    </row>
    <row r="38" spans="1:12" s="3" customFormat="1" ht="15" customHeight="1" x14ac:dyDescent="0.25">
      <c r="A38" s="4">
        <v>33</v>
      </c>
      <c r="B38" s="10" t="s">
        <v>21</v>
      </c>
      <c r="C38" s="11"/>
      <c r="D38" s="193"/>
      <c r="E38" s="193"/>
      <c r="F38" s="193"/>
      <c r="G38" s="4">
        <v>33</v>
      </c>
      <c r="H38" s="10" t="s">
        <v>21</v>
      </c>
      <c r="I38" s="11"/>
      <c r="J38" s="193"/>
      <c r="K38" s="193"/>
      <c r="L38" s="193"/>
    </row>
    <row r="39" spans="1:12" s="3" customFormat="1" ht="15" customHeight="1" x14ac:dyDescent="0.25">
      <c r="A39" s="4">
        <v>34</v>
      </c>
      <c r="B39" s="10" t="s">
        <v>8</v>
      </c>
      <c r="C39" s="11"/>
      <c r="D39" s="193"/>
      <c r="E39" s="193"/>
      <c r="F39" s="193"/>
      <c r="G39" s="4">
        <v>34</v>
      </c>
      <c r="H39" s="10" t="s">
        <v>8</v>
      </c>
      <c r="I39" s="11"/>
      <c r="J39" s="193"/>
      <c r="K39" s="193"/>
      <c r="L39" s="193"/>
    </row>
    <row r="40" spans="1:12" s="3" customFormat="1" ht="15" customHeight="1" x14ac:dyDescent="0.25">
      <c r="A40" s="4">
        <v>35</v>
      </c>
      <c r="B40" s="10" t="s">
        <v>33</v>
      </c>
      <c r="C40" s="11"/>
      <c r="D40" s="193"/>
      <c r="E40" s="193"/>
      <c r="F40" s="193"/>
      <c r="G40" s="4">
        <v>35</v>
      </c>
      <c r="H40" s="10" t="s">
        <v>33</v>
      </c>
      <c r="I40" s="11"/>
      <c r="J40" s="193"/>
      <c r="K40" s="193"/>
      <c r="L40" s="193"/>
    </row>
    <row r="41" spans="1:12" s="3" customFormat="1" ht="15" customHeight="1" x14ac:dyDescent="0.25">
      <c r="A41" s="4">
        <v>36</v>
      </c>
      <c r="B41" s="10" t="s">
        <v>22</v>
      </c>
      <c r="C41" s="11"/>
      <c r="D41" s="193"/>
      <c r="E41" s="193"/>
      <c r="F41" s="193"/>
      <c r="G41" s="4">
        <v>36</v>
      </c>
      <c r="H41" s="10" t="s">
        <v>22</v>
      </c>
      <c r="I41" s="11"/>
      <c r="J41" s="193"/>
      <c r="K41" s="193"/>
      <c r="L41" s="193"/>
    </row>
    <row r="42" spans="1:12" s="3" customFormat="1" ht="15" customHeight="1" x14ac:dyDescent="0.25">
      <c r="A42" s="4">
        <v>37</v>
      </c>
      <c r="B42" s="29" t="s">
        <v>54</v>
      </c>
      <c r="C42" s="32">
        <f>(D28*15)%</f>
        <v>0</v>
      </c>
      <c r="D42" s="194"/>
      <c r="E42" s="194"/>
      <c r="F42" s="194"/>
      <c r="G42" s="4">
        <v>37</v>
      </c>
      <c r="H42" s="29" t="s">
        <v>54</v>
      </c>
      <c r="I42" s="32">
        <f>(J28*15)%</f>
        <v>0</v>
      </c>
      <c r="J42" s="194"/>
      <c r="K42" s="194"/>
      <c r="L42" s="194"/>
    </row>
    <row r="43" spans="1:12" ht="20.25" customHeight="1" x14ac:dyDescent="0.25">
      <c r="A43" s="4">
        <v>38</v>
      </c>
      <c r="B43" s="204" t="s">
        <v>34</v>
      </c>
      <c r="C43" s="205"/>
      <c r="D43" s="17">
        <f>SUM(D28,C29:C42)</f>
        <v>0</v>
      </c>
      <c r="E43" s="17">
        <f>D43-D28</f>
        <v>0</v>
      </c>
      <c r="F43" s="19" t="e">
        <f>E43/D28</f>
        <v>#DIV/0!</v>
      </c>
      <c r="G43" s="4">
        <v>38</v>
      </c>
      <c r="H43" s="204" t="s">
        <v>34</v>
      </c>
      <c r="I43" s="205"/>
      <c r="J43" s="17">
        <f>SUM(J28,I29:I42)</f>
        <v>0</v>
      </c>
      <c r="K43" s="17">
        <f>J43-J28</f>
        <v>0</v>
      </c>
      <c r="L43" s="19" t="e">
        <f>K43/J28</f>
        <v>#DIV/0!</v>
      </c>
    </row>
    <row r="44" spans="1:12" x14ac:dyDescent="0.25">
      <c r="A44" s="4"/>
      <c r="B44" s="201" t="s">
        <v>57</v>
      </c>
      <c r="C44" s="202"/>
      <c r="D44" s="203"/>
      <c r="E44" s="22">
        <f>D43-C6</f>
        <v>0</v>
      </c>
      <c r="F44" s="23" t="e">
        <f>E44/C6</f>
        <v>#DIV/0!</v>
      </c>
      <c r="G44" s="4"/>
      <c r="H44" s="201" t="s">
        <v>57</v>
      </c>
      <c r="I44" s="202"/>
      <c r="J44" s="203"/>
      <c r="K44" s="22">
        <f>J43-I6</f>
        <v>0</v>
      </c>
      <c r="L44" s="23" t="e">
        <f>K44/I6</f>
        <v>#DIV/0!</v>
      </c>
    </row>
    <row r="45" spans="1:12" x14ac:dyDescent="0.25">
      <c r="A45" s="2"/>
      <c r="B45" s="3"/>
      <c r="C45" s="12"/>
      <c r="D45" s="13"/>
      <c r="E45" s="13"/>
      <c r="F45" s="13"/>
    </row>
    <row r="46" spans="1:12" s="2" customFormat="1" ht="15.75" customHeight="1" x14ac:dyDescent="0.25"/>
    <row r="47" spans="1:12" s="2" customFormat="1" ht="15.75" customHeight="1" x14ac:dyDescent="0.25"/>
    <row r="48" spans="1:12" s="2" customFormat="1" ht="15.75" customHeight="1" x14ac:dyDescent="0.25"/>
  </sheetData>
  <mergeCells count="50">
    <mergeCell ref="J29:J42"/>
    <mergeCell ref="K29:K42"/>
    <mergeCell ref="L29:L42"/>
    <mergeCell ref="H43:I43"/>
    <mergeCell ref="H44:J44"/>
    <mergeCell ref="H12:I12"/>
    <mergeCell ref="J13:J27"/>
    <mergeCell ref="K13:K27"/>
    <mergeCell ref="L13:L27"/>
    <mergeCell ref="H28:I28"/>
    <mergeCell ref="J6:J8"/>
    <mergeCell ref="K6:K8"/>
    <mergeCell ref="L6:L8"/>
    <mergeCell ref="H9:I9"/>
    <mergeCell ref="J10:J11"/>
    <mergeCell ref="K10:K11"/>
    <mergeCell ref="L10:L11"/>
    <mergeCell ref="G1:L1"/>
    <mergeCell ref="G2:L2"/>
    <mergeCell ref="G3:J3"/>
    <mergeCell ref="G4:G5"/>
    <mergeCell ref="H4:H5"/>
    <mergeCell ref="I4:I5"/>
    <mergeCell ref="J4:J5"/>
    <mergeCell ref="K4:L4"/>
    <mergeCell ref="A1:F1"/>
    <mergeCell ref="B44:D44"/>
    <mergeCell ref="E29:E42"/>
    <mergeCell ref="F29:F42"/>
    <mergeCell ref="D6:D8"/>
    <mergeCell ref="E6:E8"/>
    <mergeCell ref="F6:F8"/>
    <mergeCell ref="D10:D11"/>
    <mergeCell ref="E10:E11"/>
    <mergeCell ref="F10:F11"/>
    <mergeCell ref="B43:C43"/>
    <mergeCell ref="B28:C28"/>
    <mergeCell ref="A3:D3"/>
    <mergeCell ref="B9:C9"/>
    <mergeCell ref="B12:C12"/>
    <mergeCell ref="D29:D42"/>
    <mergeCell ref="D13:D27"/>
    <mergeCell ref="E13:E27"/>
    <mergeCell ref="F13:F27"/>
    <mergeCell ref="A2:F2"/>
    <mergeCell ref="E4:F4"/>
    <mergeCell ref="A4:A5"/>
    <mergeCell ref="B4:B5"/>
    <mergeCell ref="C4:C5"/>
    <mergeCell ref="D4:D5"/>
  </mergeCells>
  <printOptions horizontalCentered="1"/>
  <pageMargins left="0.5" right="0" top="0.5" bottom="0.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Input Production cost</vt:lpstr>
      <vt:lpstr>Price expansion</vt:lpstr>
      <vt:lpstr>'Input Production cost'!Print_Titles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MY PC</cp:lastModifiedBy>
  <cp:lastPrinted>2024-01-28T08:10:02Z</cp:lastPrinted>
  <dcterms:created xsi:type="dcterms:W3CDTF">2019-02-13T12:43:16Z</dcterms:created>
  <dcterms:modified xsi:type="dcterms:W3CDTF">2024-01-28T08:10:26Z</dcterms:modified>
</cp:coreProperties>
</file>