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<sst xmlns="http://schemas.openxmlformats.org/spreadsheetml/2006/main" count="213" uniqueCount="88">
  <si>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</si>
  <si>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</si>
  <si>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</si>
  <si>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</si>
  <si>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</si>
  <si>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</si>
  <si>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</si>
  <si>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</si>
  <si>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</si>
  <si>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</si>
  <si>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</si>
  <si>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</si>
  <si>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</si>
  <si>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</si>
  <si>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</si>
  <si>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</si>
  <si>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</si>
  <si>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</si>
  <si>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</si>
  <si>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</si>
  <si>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</si>
  <si>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</si>
  <si>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</si>
  <si>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</si>
  <si>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</si>
  <si>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</si>
  <si>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</si>
  <si>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</si>
  <si>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</si>
  <si>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</si>
  <si>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</si>
  <si>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</si>
  <si>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</si>
  <si>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</si>
  <si>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</si>
  <si>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</si>
  <si>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</si>
  <si>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</si>
  <si>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</si>
  <si>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</si>
  <si>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</si>
  <si>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</si>
  <si>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</si>
  <si>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</si>
  <si>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</si>
  <si>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</si>
  <si>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</si>
  <si>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</si>
  <si>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</si>
  <si>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</si>
  <si>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</si>
  <si>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</si>
  <si>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</si>
  <si>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</si>
  <si>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</si>
  <si>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</si>
  <si>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</si>
  <si>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</si>
  <si>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</si>
  <si>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</si>
  <si>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</si>
  <si>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</si>
  <si>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</si>
  <si>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</si>
  <si>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</si>
  <si>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</si>
  <si>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</si>
  <si>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</si>
  <si>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</si>
  <si>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</si>
  <si>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 xml:space="preserve">  ১। চাউল মাঝারী ও মোটা </t>
  </si>
  <si>
    <t>22/10/2019</t>
  </si>
  <si>
    <t>ডিমঃমুরগি(কক/সোনালী)দেঃ</t>
  </si>
  <si>
    <t>20/09/2020</t>
  </si>
  <si>
    <r>
      <t>1</t>
    </r>
    <r>
      <rPr>
        <sz val="10"/>
        <rFont val="NikoshBAN"/>
      </rPr>
      <t>। চাউল নাজির/মিনিকেট</t>
    </r>
  </si>
  <si>
    <t xml:space="preserve">2। মসুর ডাল, </t>
  </si>
  <si>
    <t>3। আলূ, বেগুন,কাচাঁ পেপে,পটল,             মিষ্টিকুমড়া</t>
  </si>
  <si>
    <t xml:space="preserve"> 4। সয়াবিন তৈল,পাম তৈল</t>
  </si>
  <si>
    <t>র্</t>
  </si>
  <si>
    <t xml:space="preserve"> 6। ডিম ফার্ম</t>
  </si>
  <si>
    <t>স্মারক নং 12.00.5500.700.16.002.18-441</t>
  </si>
  <si>
    <t>তারিখঃ 21/10/2020 খ্রিঃ।</t>
  </si>
  <si>
    <t>21/10/২০২০</t>
  </si>
  <si>
    <t>2। মুগ ডাল,আদা, পিয়াজ  দেশী</t>
  </si>
  <si>
    <t>5।</t>
  </si>
  <si>
    <t>৪।  চিনি</t>
  </si>
  <si>
    <t>3। রুই,কাতল মাছ                         মোরগ-মুরগী ব্রয়লার</t>
  </si>
  <si>
    <t xml:space="preserve">5।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</si>
</sst>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workbookViewId="0">
      <selection activeCell="G58" sqref="G58:J5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50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62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61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80</v>
      </c>
      <c r="B6" s="71"/>
      <c r="C6" s="71"/>
      <c r="D6" s="71"/>
      <c r="E6" s="71"/>
      <c r="F6" s="71"/>
      <c r="H6" s="52"/>
      <c r="I6" s="36"/>
      <c r="J6" s="69" t="s">
        <v>81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54</v>
      </c>
      <c r="E8" s="64"/>
      <c r="F8" s="65"/>
      <c r="G8" s="63" t="s">
        <v>48</v>
      </c>
      <c r="H8" s="64"/>
      <c r="I8" s="65"/>
      <c r="J8" s="73" t="s">
        <v>10</v>
      </c>
      <c r="K8" s="63" t="s">
        <v>49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82</v>
      </c>
      <c r="E10" s="77"/>
      <c r="F10" s="78"/>
      <c r="G10" s="79" t="s">
        <v>73</v>
      </c>
      <c r="H10" s="80"/>
      <c r="I10" s="81"/>
      <c r="J10" s="75"/>
      <c r="K10" s="82" t="s">
        <v>71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57</v>
      </c>
      <c r="E11" s="51" t="s">
        <v>13</v>
      </c>
      <c r="F11" s="34">
        <v>58</v>
      </c>
      <c r="G11" s="57">
        <v>59</v>
      </c>
      <c r="H11" s="51" t="s">
        <v>13</v>
      </c>
      <c r="I11" s="58">
        <v>60</v>
      </c>
      <c r="J11" s="39">
        <f t="shared" ref="J11:J12" si="0">((D11+F11)/2-(G11+I11)/2)/((G11+I11)/2)*100</f>
        <v>-3.3613445378151261</v>
      </c>
      <c r="K11" s="34">
        <v>44</v>
      </c>
      <c r="L11" s="51"/>
      <c r="M11" s="34">
        <v>46</v>
      </c>
      <c r="N11" s="38">
        <f t="shared" ref="N11:N12" si="1">((D11+F11)/2-(K11+M11)/2)/((K11+M11)/2)*100</f>
        <v>27.777777777777779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57</v>
      </c>
      <c r="H12" s="51" t="s">
        <v>13</v>
      </c>
      <c r="I12" s="58">
        <v>58</v>
      </c>
      <c r="J12" s="37">
        <f t="shared" si="0"/>
        <v>-1.7391304347826086</v>
      </c>
      <c r="K12" s="34">
        <v>42</v>
      </c>
      <c r="L12" s="51" t="s">
        <v>13</v>
      </c>
      <c r="M12" s="34">
        <v>44</v>
      </c>
      <c r="N12" s="37">
        <f t="shared" si="1"/>
        <v>31.395348837209301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4.0816326530612246</v>
      </c>
      <c r="K13" s="34">
        <v>30</v>
      </c>
      <c r="L13" s="51">
        <v>36</v>
      </c>
      <c r="M13" s="34">
        <v>32</v>
      </c>
      <c r="N13" s="37">
        <f t="shared" ref="N13:N45" si="3">((D13+F13)/2-(K13+M13)/2)/((K13+M13)/2)*100</f>
        <v>64.516129032258064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40</v>
      </c>
      <c r="E14" s="51" t="s">
        <v>13</v>
      </c>
      <c r="F14" s="34">
        <v>42</v>
      </c>
      <c r="G14" s="57">
        <v>39</v>
      </c>
      <c r="H14" s="51" t="s">
        <v>13</v>
      </c>
      <c r="I14" s="58">
        <v>40</v>
      </c>
      <c r="J14" s="37">
        <f t="shared" si="2"/>
        <v>3.79746835443038</v>
      </c>
      <c r="K14" s="34">
        <v>22</v>
      </c>
      <c r="L14" s="51"/>
      <c r="M14" s="34">
        <v>25</v>
      </c>
      <c r="N14" s="37">
        <f t="shared" si="3"/>
        <v>74.468085106382972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26</v>
      </c>
      <c r="H16" s="51" t="s">
        <v>13</v>
      </c>
      <c r="I16" s="58">
        <v>27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120</v>
      </c>
      <c r="G17" s="57">
        <v>70</v>
      </c>
      <c r="H17" s="51" t="s">
        <v>13</v>
      </c>
      <c r="I17" s="58">
        <v>115</v>
      </c>
      <c r="J17" s="37">
        <f t="shared" si="2"/>
        <v>2.7027027027027026</v>
      </c>
      <c r="K17" s="34">
        <v>55</v>
      </c>
      <c r="L17" s="51" t="s">
        <v>13</v>
      </c>
      <c r="M17" s="34">
        <v>110</v>
      </c>
      <c r="N17" s="37">
        <f t="shared" si="3"/>
        <v>15.151515151515152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115</v>
      </c>
      <c r="H18" s="51" t="s">
        <v>13</v>
      </c>
      <c r="I18" s="58">
        <v>130</v>
      </c>
      <c r="J18" s="37">
        <f t="shared" si="2"/>
        <v>-3.2653061224489797</v>
      </c>
      <c r="K18" s="34">
        <v>120</v>
      </c>
      <c r="L18" s="51" t="s">
        <v>13</v>
      </c>
      <c r="M18" s="34">
        <v>140</v>
      </c>
      <c r="N18" s="37">
        <f t="shared" si="3"/>
        <v>-8.8461538461538467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f t="shared" si="2"/>
        <v>0</v>
      </c>
      <c r="K19" s="34">
        <v>65</v>
      </c>
      <c r="L19" s="51" t="s">
        <v>13</v>
      </c>
      <c r="M19" s="34">
        <v>70</v>
      </c>
      <c r="N19" s="37">
        <f t="shared" si="3"/>
        <v>2.2222222222222223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82</v>
      </c>
      <c r="H20" s="51"/>
      <c r="I20" s="58">
        <v>84</v>
      </c>
      <c r="J20" s="37">
        <f t="shared" si="2"/>
        <v>9.6385542168674707</v>
      </c>
      <c r="K20" s="34">
        <v>78</v>
      </c>
      <c r="L20" s="51" t="s">
        <v>13</v>
      </c>
      <c r="M20" s="34">
        <v>80</v>
      </c>
      <c r="N20" s="37">
        <f t="shared" si="3"/>
        <v>15.18987341772152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86</v>
      </c>
      <c r="E21" s="51" t="s">
        <v>13</v>
      </c>
      <c r="F21" s="34">
        <v>88</v>
      </c>
      <c r="G21" s="57">
        <v>72</v>
      </c>
      <c r="H21" s="51"/>
      <c r="I21" s="58">
        <v>74</v>
      </c>
      <c r="J21" s="37">
        <f t="shared" si="2"/>
        <v>19.17808219178082</v>
      </c>
      <c r="K21" s="34">
        <v>60</v>
      </c>
      <c r="L21" s="51"/>
      <c r="M21" s="34">
        <v>62</v>
      </c>
      <c r="N21" s="37">
        <f t="shared" si="3"/>
        <v>42.622950819672127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500</v>
      </c>
      <c r="E22" s="51" t="s">
        <v>13</v>
      </c>
      <c r="F22" s="34">
        <v>510</v>
      </c>
      <c r="G22" s="57">
        <v>470</v>
      </c>
      <c r="H22" s="51" t="s">
        <v>13</v>
      </c>
      <c r="I22" s="58">
        <v>490</v>
      </c>
      <c r="J22" s="37">
        <f t="shared" si="2"/>
        <v>5.2083333333333339</v>
      </c>
      <c r="K22" s="34">
        <v>460</v>
      </c>
      <c r="L22" s="51" t="s">
        <v>13</v>
      </c>
      <c r="M22" s="34">
        <v>470</v>
      </c>
      <c r="N22" s="37">
        <f t="shared" si="3"/>
        <v>8.6021505376344098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85</v>
      </c>
      <c r="G23" s="57">
        <v>80</v>
      </c>
      <c r="H23" s="51" t="s">
        <v>13</v>
      </c>
      <c r="I23" s="58">
        <v>90</v>
      </c>
      <c r="J23" s="37">
        <f t="shared" si="2"/>
        <v>-2.9411764705882351</v>
      </c>
      <c r="K23" s="34">
        <v>90</v>
      </c>
      <c r="L23" s="51"/>
      <c r="M23" s="34">
        <v>95</v>
      </c>
      <c r="N23" s="37">
        <f t="shared" si="3"/>
        <v>-10.810810810810811</v>
      </c>
    </row>
    <row r="24" spans="1:14" ht="17.25" customHeight="1">
      <c r="A24" s="49">
        <v>14</v>
      </c>
      <c r="B24" s="47" t="s">
        <v>55</v>
      </c>
      <c r="C24" s="45" t="s">
        <v>14</v>
      </c>
      <c r="D24" s="34">
        <v>70</v>
      </c>
      <c r="E24" s="51" t="s">
        <v>13</v>
      </c>
      <c r="F24" s="34">
        <v>75</v>
      </c>
      <c r="G24" s="57">
        <v>70</v>
      </c>
      <c r="H24" s="51" t="s">
        <v>13</v>
      </c>
      <c r="I24" s="58">
        <v>75</v>
      </c>
      <c r="J24" s="37">
        <f t="shared" si="2"/>
        <v>0</v>
      </c>
      <c r="K24" s="34">
        <v>75</v>
      </c>
      <c r="L24" s="51" t="s">
        <v>13</v>
      </c>
      <c r="M24" s="34">
        <v>85</v>
      </c>
      <c r="N24" s="37">
        <f t="shared" si="3"/>
        <v>-9.375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110</v>
      </c>
      <c r="H25" s="51" t="s">
        <v>13</v>
      </c>
      <c r="I25" s="58">
        <v>120</v>
      </c>
      <c r="J25" s="37">
        <f t="shared" si="2"/>
        <v>0</v>
      </c>
      <c r="K25" s="34">
        <v>150</v>
      </c>
      <c r="L25" s="51" t="s">
        <v>13</v>
      </c>
      <c r="M25" s="34">
        <v>180</v>
      </c>
      <c r="N25" s="37">
        <f t="shared" si="3"/>
        <v>-30.303030303030305</v>
      </c>
    </row>
    <row r="26" spans="1:14" ht="17.25" customHeight="1">
      <c r="A26" s="49">
        <v>16</v>
      </c>
      <c r="B26" s="47" t="s">
        <v>56</v>
      </c>
      <c r="C26" s="45" t="s">
        <v>14</v>
      </c>
      <c r="D26" s="34">
        <v>100</v>
      </c>
      <c r="E26" s="51" t="s">
        <v>13</v>
      </c>
      <c r="F26" s="34">
        <v>110</v>
      </c>
      <c r="G26" s="57">
        <v>100</v>
      </c>
      <c r="H26" s="51" t="s">
        <v>13</v>
      </c>
      <c r="I26" s="58">
        <v>110</v>
      </c>
      <c r="J26" s="37">
        <f t="shared" si="2"/>
        <v>0</v>
      </c>
      <c r="K26" s="34">
        <v>140</v>
      </c>
      <c r="L26" s="51" t="s">
        <v>13</v>
      </c>
      <c r="M26" s="34">
        <v>160</v>
      </c>
      <c r="N26" s="37">
        <f t="shared" si="3"/>
        <v>-30</v>
      </c>
    </row>
    <row r="27" spans="1:14" ht="17.25" customHeight="1">
      <c r="A27" s="49">
        <v>17</v>
      </c>
      <c r="B27" s="47" t="s">
        <v>65</v>
      </c>
      <c r="C27" s="45" t="s">
        <v>14</v>
      </c>
      <c r="D27" s="34">
        <v>90</v>
      </c>
      <c r="E27" s="51"/>
      <c r="F27" s="34">
        <v>140</v>
      </c>
      <c r="G27" s="57">
        <v>120</v>
      </c>
      <c r="H27" s="51" t="s">
        <v>13</v>
      </c>
      <c r="I27" s="58">
        <v>200</v>
      </c>
      <c r="J27" s="37">
        <f t="shared" si="2"/>
        <v>-28.125</v>
      </c>
      <c r="K27" s="34">
        <v>155</v>
      </c>
      <c r="L27" s="51">
        <v>190</v>
      </c>
      <c r="M27" s="34">
        <v>165</v>
      </c>
      <c r="N27" s="37">
        <f t="shared" si="3"/>
        <v>-28.125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30</v>
      </c>
      <c r="H28" s="51" t="s">
        <v>13</v>
      </c>
      <c r="I28" s="58">
        <v>32</v>
      </c>
      <c r="J28" s="37">
        <f t="shared" si="2"/>
        <v>11.29032258064516</v>
      </c>
      <c r="K28" s="34">
        <v>17</v>
      </c>
      <c r="L28" s="51" t="s">
        <v>13</v>
      </c>
      <c r="M28" s="34">
        <v>18</v>
      </c>
      <c r="N28" s="37">
        <f t="shared" si="3"/>
        <v>97.142857142857139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50</v>
      </c>
      <c r="E29" s="51" t="s">
        <v>13</v>
      </c>
      <c r="F29" s="34">
        <v>55</v>
      </c>
      <c r="G29" s="57">
        <v>38</v>
      </c>
      <c r="H29" s="51" t="s">
        <v>13</v>
      </c>
      <c r="I29" s="58">
        <v>40</v>
      </c>
      <c r="J29" s="37">
        <f t="shared" si="2"/>
        <v>34.615384615384613</v>
      </c>
      <c r="K29" s="34">
        <v>40</v>
      </c>
      <c r="L29" s="51" t="s">
        <v>13</v>
      </c>
      <c r="M29" s="34">
        <v>42</v>
      </c>
      <c r="N29" s="37">
        <f t="shared" si="3"/>
        <v>28.04878048780488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35</v>
      </c>
      <c r="E30" s="51" t="s">
        <v>13</v>
      </c>
      <c r="F30" s="34">
        <v>38</v>
      </c>
      <c r="G30" s="57">
        <v>28</v>
      </c>
      <c r="H30" s="51" t="s">
        <v>13</v>
      </c>
      <c r="I30" s="58">
        <v>30</v>
      </c>
      <c r="J30" s="37">
        <f t="shared" si="2"/>
        <v>25.862068965517242</v>
      </c>
      <c r="K30" s="34">
        <v>18</v>
      </c>
      <c r="L30" s="51" t="s">
        <v>13</v>
      </c>
      <c r="M30" s="34">
        <v>22</v>
      </c>
      <c r="N30" s="37">
        <f t="shared" si="3"/>
        <v>82.5</v>
      </c>
    </row>
    <row r="31" spans="1:14" ht="17.25" customHeight="1">
      <c r="A31" s="49">
        <v>21</v>
      </c>
      <c r="B31" s="47" t="s">
        <v>63</v>
      </c>
      <c r="C31" s="45" t="s">
        <v>14</v>
      </c>
      <c r="D31" s="34">
        <v>30</v>
      </c>
      <c r="E31" s="51" t="s">
        <v>13</v>
      </c>
      <c r="F31" s="34">
        <v>32</v>
      </c>
      <c r="G31" s="57">
        <v>18</v>
      </c>
      <c r="H31" s="51" t="s">
        <v>13</v>
      </c>
      <c r="I31" s="58">
        <v>22</v>
      </c>
      <c r="J31" s="37">
        <f t="shared" si="2"/>
        <v>55.000000000000007</v>
      </c>
      <c r="K31" s="34">
        <v>26</v>
      </c>
      <c r="L31" s="51" t="s">
        <v>13</v>
      </c>
      <c r="M31" s="34">
        <v>30</v>
      </c>
      <c r="N31" s="37">
        <f t="shared" si="3"/>
        <v>10.714285714285714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50</v>
      </c>
      <c r="E32" s="51" t="s">
        <v>13</v>
      </c>
      <c r="F32" s="34">
        <v>52</v>
      </c>
      <c r="G32" s="57">
        <v>38</v>
      </c>
      <c r="H32" s="51" t="s">
        <v>13</v>
      </c>
      <c r="I32" s="58">
        <v>42</v>
      </c>
      <c r="J32" s="37">
        <f t="shared" si="2"/>
        <v>27.500000000000004</v>
      </c>
      <c r="K32" s="34">
        <v>34</v>
      </c>
      <c r="L32" s="51" t="s">
        <v>13</v>
      </c>
      <c r="M32" s="34">
        <v>38</v>
      </c>
      <c r="N32" s="37">
        <f t="shared" si="3"/>
        <v>41.666666666666671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150</v>
      </c>
      <c r="G33" s="57">
        <v>130</v>
      </c>
      <c r="H33" s="51" t="s">
        <v>13</v>
      </c>
      <c r="I33" s="58">
        <v>140</v>
      </c>
      <c r="J33" s="37">
        <f t="shared" si="2"/>
        <v>7.4074074074074066</v>
      </c>
      <c r="K33" s="34">
        <v>45</v>
      </c>
      <c r="L33" s="51" t="s">
        <v>13</v>
      </c>
      <c r="M33" s="34">
        <v>55</v>
      </c>
      <c r="N33" s="37">
        <f t="shared" si="3"/>
        <v>190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240</v>
      </c>
      <c r="E34" s="51" t="s">
        <v>13</v>
      </c>
      <c r="F34" s="34">
        <v>260</v>
      </c>
      <c r="G34" s="57">
        <v>250</v>
      </c>
      <c r="H34" s="51" t="s">
        <v>13</v>
      </c>
      <c r="I34" s="58">
        <v>270</v>
      </c>
      <c r="J34" s="37">
        <f t="shared" si="2"/>
        <v>-3.8461538461538463</v>
      </c>
      <c r="K34" s="34">
        <v>220</v>
      </c>
      <c r="L34" s="51" t="s">
        <v>13</v>
      </c>
      <c r="M34" s="34">
        <v>240</v>
      </c>
      <c r="N34" s="37">
        <f t="shared" si="3"/>
        <v>8.695652173913043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240</v>
      </c>
      <c r="G35" s="57">
        <v>230</v>
      </c>
      <c r="H35" s="51" t="s">
        <v>13</v>
      </c>
      <c r="I35" s="58">
        <v>250</v>
      </c>
      <c r="J35" s="37">
        <f t="shared" si="2"/>
        <v>-4.1666666666666661</v>
      </c>
      <c r="K35" s="34">
        <v>210</v>
      </c>
      <c r="L35" s="51" t="s">
        <v>13</v>
      </c>
      <c r="M35" s="34">
        <v>240</v>
      </c>
      <c r="N35" s="37">
        <f t="shared" si="3"/>
        <v>2.2222222222222223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500</v>
      </c>
      <c r="H36" s="51" t="s">
        <v>13</v>
      </c>
      <c r="I36" s="58">
        <v>700</v>
      </c>
      <c r="J36" s="37">
        <f t="shared" si="2"/>
        <v>0</v>
      </c>
      <c r="K36" s="34">
        <v>0</v>
      </c>
      <c r="L36" s="51">
        <v>0</v>
      </c>
      <c r="M36" s="34">
        <v>0</v>
      </c>
      <c r="N36" s="37" t="e">
        <f t="shared" si="3"/>
        <v>#DIV/0!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120</v>
      </c>
      <c r="H37" s="51" t="s">
        <v>13</v>
      </c>
      <c r="I37" s="58">
        <v>140</v>
      </c>
      <c r="J37" s="37">
        <f t="shared" si="2"/>
        <v>0</v>
      </c>
      <c r="K37" s="34">
        <v>150</v>
      </c>
      <c r="L37" s="51">
        <v>150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520</v>
      </c>
      <c r="H38" s="51" t="s">
        <v>13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340</v>
      </c>
      <c r="H39" s="51" t="s">
        <v>13</v>
      </c>
      <c r="I39" s="58">
        <v>350</v>
      </c>
      <c r="J39" s="37">
        <f t="shared" si="2"/>
        <v>0</v>
      </c>
      <c r="K39" s="34">
        <v>310</v>
      </c>
      <c r="L39" s="51" t="s">
        <v>13</v>
      </c>
      <c r="M39" s="34">
        <v>330</v>
      </c>
      <c r="N39" s="37">
        <f t="shared" si="3"/>
        <v>7.8125</v>
      </c>
    </row>
    <row r="40" spans="1:14" ht="17.25" customHeight="1">
      <c r="A40" s="49">
        <v>30</v>
      </c>
      <c r="B40" s="47" t="s">
        <v>47</v>
      </c>
      <c r="C40" s="45" t="s">
        <v>14</v>
      </c>
      <c r="D40" s="34">
        <v>190</v>
      </c>
      <c r="E40" s="51"/>
      <c r="F40" s="34">
        <v>200</v>
      </c>
      <c r="G40" s="57">
        <v>190</v>
      </c>
      <c r="H40" s="51" t="s">
        <v>13</v>
      </c>
      <c r="I40" s="58">
        <v>200</v>
      </c>
      <c r="J40" s="37">
        <f t="shared" si="2"/>
        <v>0</v>
      </c>
      <c r="K40" s="34">
        <v>210</v>
      </c>
      <c r="L40" s="51"/>
      <c r="M40" s="34">
        <v>220</v>
      </c>
      <c r="N40" s="37">
        <f t="shared" si="3"/>
        <v>-9.3023255813953494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115</v>
      </c>
      <c r="H41" s="51" t="s">
        <v>13</v>
      </c>
      <c r="I41" s="58">
        <v>120</v>
      </c>
      <c r="J41" s="37">
        <f t="shared" si="2"/>
        <v>-4.2553191489361701</v>
      </c>
      <c r="K41" s="34">
        <v>130</v>
      </c>
      <c r="L41" s="51"/>
      <c r="M41" s="34">
        <v>135</v>
      </c>
      <c r="N41" s="37">
        <f t="shared" si="3"/>
        <v>-15.09433962264151</v>
      </c>
    </row>
    <row r="42" spans="1:14" ht="17.25" customHeight="1">
      <c r="A42" s="49">
        <v>32</v>
      </c>
      <c r="B42" s="47" t="s">
        <v>72</v>
      </c>
      <c r="C42" s="46" t="s">
        <v>22</v>
      </c>
      <c r="D42" s="34">
        <v>34</v>
      </c>
      <c r="E42" s="51" t="s">
        <v>13</v>
      </c>
      <c r="F42" s="34">
        <v>36</v>
      </c>
      <c r="G42" s="57">
        <v>34</v>
      </c>
      <c r="H42" s="51" t="s">
        <v>13</v>
      </c>
      <c r="I42" s="58">
        <v>35</v>
      </c>
      <c r="J42" s="37">
        <f t="shared" si="2"/>
        <v>1.4492753623188406</v>
      </c>
      <c r="K42" s="34">
        <v>55</v>
      </c>
      <c r="L42" s="51" t="s">
        <v>13</v>
      </c>
      <c r="M42" s="34">
        <v>60</v>
      </c>
      <c r="N42" s="37">
        <f t="shared" si="3"/>
        <v>-39.130434782608695</v>
      </c>
    </row>
    <row r="43" spans="1:14" ht="17.25" customHeight="1">
      <c r="A43" s="49">
        <v>33</v>
      </c>
      <c r="B43" s="47" t="s">
        <v>46</v>
      </c>
      <c r="C43" s="45" t="s">
        <v>14</v>
      </c>
      <c r="D43" s="34">
        <v>34</v>
      </c>
      <c r="E43" s="51" t="s">
        <v>13</v>
      </c>
      <c r="F43" s="34">
        <v>36</v>
      </c>
      <c r="G43" s="57">
        <v>34</v>
      </c>
      <c r="H43" s="51" t="s">
        <v>13</v>
      </c>
      <c r="I43" s="58">
        <v>35</v>
      </c>
      <c r="J43" s="37">
        <f t="shared" si="2"/>
        <v>1.4492753623188406</v>
      </c>
      <c r="K43" s="34">
        <v>35</v>
      </c>
      <c r="L43" s="51" t="s">
        <v>13</v>
      </c>
      <c r="M43" s="34">
        <v>36</v>
      </c>
      <c r="N43" s="37">
        <f t="shared" si="3"/>
        <v>-1.4084507042253522</v>
      </c>
    </row>
    <row r="44" spans="1:14" ht="17.25" customHeight="1">
      <c r="A44" s="49">
        <v>34</v>
      </c>
      <c r="B44" s="47" t="s">
        <v>41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60</v>
      </c>
      <c r="H44" s="51" t="s">
        <v>13</v>
      </c>
      <c r="I44" s="58">
        <v>62</v>
      </c>
      <c r="J44" s="37">
        <f t="shared" si="2"/>
        <v>-3.278688524590164</v>
      </c>
      <c r="K44" s="34">
        <v>56</v>
      </c>
      <c r="L44" s="51" t="s">
        <v>13</v>
      </c>
      <c r="M44" s="34">
        <v>58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42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28</v>
      </c>
      <c r="H45" s="51" t="s">
        <v>13</v>
      </c>
      <c r="I45" s="58">
        <v>32</v>
      </c>
      <c r="J45" s="37">
        <f t="shared" si="2"/>
        <v>0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43</v>
      </c>
      <c r="C46" s="45" t="s">
        <v>64</v>
      </c>
      <c r="D46" s="34">
        <v>320</v>
      </c>
      <c r="E46" s="51" t="s">
        <v>13</v>
      </c>
      <c r="F46" s="34">
        <v>350</v>
      </c>
      <c r="G46" s="57">
        <v>340</v>
      </c>
      <c r="H46" s="51" t="s">
        <v>13</v>
      </c>
      <c r="I46" s="58">
        <v>350</v>
      </c>
      <c r="J46" s="37">
        <f>P43</f>
        <v>0</v>
      </c>
      <c r="K46" s="34">
        <v>290</v>
      </c>
      <c r="L46" s="51" t="s">
        <v>13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53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35.25" customHeight="1">
      <c r="A54" s="102" t="s">
        <v>74</v>
      </c>
      <c r="B54" s="111"/>
      <c r="C54" s="85"/>
      <c r="D54" s="86"/>
      <c r="E54" s="86"/>
      <c r="F54" s="87"/>
      <c r="G54" s="112" t="s">
        <v>70</v>
      </c>
      <c r="H54" s="105"/>
      <c r="I54" s="105"/>
      <c r="J54" s="106"/>
      <c r="K54" s="85"/>
      <c r="L54" s="86"/>
      <c r="M54" s="86"/>
      <c r="N54" s="87"/>
    </row>
    <row r="55" spans="1:14" ht="30.75" customHeight="1">
      <c r="A55" s="102" t="s">
        <v>83</v>
      </c>
      <c r="B55" s="103"/>
      <c r="C55" s="85"/>
      <c r="D55" s="86"/>
      <c r="E55" s="86"/>
      <c r="F55" s="87"/>
      <c r="G55" s="104" t="s">
        <v>75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86</v>
      </c>
      <c r="B56" s="103"/>
      <c r="C56" s="85"/>
      <c r="D56" s="86"/>
      <c r="E56" s="86"/>
      <c r="F56" s="87"/>
      <c r="G56" s="104" t="s">
        <v>76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85</v>
      </c>
      <c r="B57" s="103"/>
      <c r="C57" s="85"/>
      <c r="D57" s="86"/>
      <c r="E57" s="86"/>
      <c r="F57" s="87"/>
      <c r="G57" s="104" t="s">
        <v>77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84</v>
      </c>
      <c r="B58" s="103"/>
      <c r="C58" s="85"/>
      <c r="D58" s="86"/>
      <c r="E58" s="86"/>
      <c r="F58" s="87"/>
      <c r="G58" s="104" t="s">
        <v>87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67</v>
      </c>
      <c r="B59" s="103"/>
      <c r="C59" s="85" t="s">
        <v>78</v>
      </c>
      <c r="D59" s="86"/>
      <c r="E59" s="86"/>
      <c r="F59" s="87"/>
      <c r="G59" s="85" t="s">
        <v>79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68</v>
      </c>
      <c r="B60" s="103"/>
      <c r="C60" s="85"/>
      <c r="D60" s="86"/>
      <c r="E60" s="86"/>
      <c r="F60" s="87"/>
      <c r="G60" s="85"/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69</v>
      </c>
      <c r="B61" s="103"/>
      <c r="C61" s="85"/>
      <c r="D61" s="86"/>
      <c r="E61" s="86"/>
      <c r="F61" s="87"/>
      <c r="G61" s="85" t="s">
        <v>66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52</v>
      </c>
      <c r="B64" s="60"/>
      <c r="C64" s="60"/>
      <c r="D64" s="60"/>
      <c r="E64" s="60"/>
      <c r="F64" s="60"/>
      <c r="G64" s="61" t="s">
        <v>60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57</v>
      </c>
      <c r="K67" s="59"/>
      <c r="L67" s="59"/>
      <c r="M67" s="59"/>
      <c r="N67" s="59"/>
    </row>
    <row r="68" spans="1:14">
      <c r="J68" s="59" t="s">
        <v>58</v>
      </c>
      <c r="K68" s="59"/>
      <c r="L68" s="59"/>
      <c r="M68" s="59"/>
      <c r="N68" s="59"/>
    </row>
    <row r="69" spans="1:14">
      <c r="J69" s="59" t="s">
        <v>59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2020-10-20T06:40:24Z</cp:lastPrinted>
  <dcterms:created xsi:type="dcterms:W3CDTF">2020-07-12T06:32:53Z</dcterms:created>
  <dcterms:modified xsi:type="dcterms:W3CDTF">2020-10-21T08:54:16Z</dcterms:modified>
</cp:coreProperties>
</file>