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<sst xmlns="http://schemas.openxmlformats.org/spreadsheetml/2006/main" count="219" uniqueCount="86">
  <si>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</si>
  <si>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</si>
  <si>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</si>
  <si>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</si>
  <si>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</si>
  <si>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</si>
  <si>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</si>
  <si>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</si>
  <si>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</si>
  <si>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</si>
  <si>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</si>
  <si>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</si>
  <si>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</si>
  <si>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</si>
  <si>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</si>
  <si>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</si>
  <si>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</si>
  <si>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</si>
  <si>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</si>
  <si>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</si>
  <si>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</si>
  <si>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</si>
  <si>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</si>
  <si>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</si>
  <si>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</si>
  <si>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</si>
  <si>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</si>
  <si>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</si>
  <si>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</si>
  <si>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</si>
  <si>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</si>
  <si>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</si>
  <si>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</si>
  <si>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</si>
  <si>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</si>
  <si>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</si>
  <si>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</si>
  <si>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</si>
  <si>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</si>
  <si>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</si>
  <si>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</si>
  <si>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</si>
  <si>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</si>
  <si>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</si>
  <si>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</si>
  <si>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</si>
  <si>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</si>
  <si>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</si>
  <si>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</si>
  <si>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</si>
  <si>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</si>
  <si>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</si>
  <si>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</si>
  <si>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</si>
  <si>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</si>
  <si>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</si>
  <si>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</si>
  <si>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</si>
  <si>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</si>
  <si>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</si>
  <si>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</si>
  <si>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</si>
  <si>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</si>
  <si>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</si>
  <si>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</si>
  <si>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</si>
  <si>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</si>
  <si>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</si>
  <si>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</si>
  <si>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</si>
  <si>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পরিবহন ব্যয় বৃদ্ধি সরবরাহ কম  হওয়ায় মৃল্য বৃদ্ধি</t>
  </si>
  <si>
    <t xml:space="preserve"> পরিবহন  ব্যয় বৃদ্ধি  হওয়ায়  মূল্য বৃদ্ধি</t>
  </si>
  <si>
    <t>সরবরাহ স্বাভাবিক থাকায় মূল্য হ্রাস</t>
  </si>
  <si>
    <t>সরবরাহ  বেশি থাকায় মূল্য হ্রাস</t>
  </si>
  <si>
    <t>স্মারক নং 12.02.0050.400.16.001.12-931</t>
  </si>
  <si>
    <t>তারিখঃ 17-08-২০২2 খ্রিঃ</t>
  </si>
  <si>
    <t>17/08/2022</t>
  </si>
  <si>
    <t>17/07/২০২2</t>
  </si>
  <si>
    <t>17/08/২০২1</t>
  </si>
  <si>
    <t>আটাখোলা  ও আটা প্যাকেট</t>
  </si>
  <si>
    <t>ডাল মসুর</t>
  </si>
  <si>
    <t>সয়াবিন তেল খোলা</t>
  </si>
  <si>
    <t>মূরগী ব্রয়লার</t>
  </si>
  <si>
    <t>পেঁয়াজ আমদানীকৃত</t>
  </si>
  <si>
    <t>কাঁচাপেঁপে</t>
  </si>
  <si>
    <t>পরিবহন ব্যয় বৃদ্ধি সরবরাহ কম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</si>
</sst>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75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76</v>
      </c>
      <c r="E10" s="52"/>
      <c r="F10" s="53"/>
      <c r="G10" s="51" t="s">
        <v>77</v>
      </c>
      <c r="H10" s="52"/>
      <c r="I10" s="53"/>
      <c r="J10" s="98"/>
      <c r="K10" s="51" t="s">
        <v>78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72</v>
      </c>
      <c r="E11" s="43" t="s">
        <v>9</v>
      </c>
      <c r="F11" s="27">
        <v>75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3.5211267605633805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12.213740458015266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68</v>
      </c>
      <c r="E12" s="43" t="s">
        <v>9</v>
      </c>
      <c r="F12" s="27">
        <v>70</v>
      </c>
      <c r="G12" s="48">
        <v>63</v>
      </c>
      <c r="H12" s="43"/>
      <c r="I12" s="49">
        <v>65</v>
      </c>
      <c r="J12" s="30">
        <f t="shared" si="0"/>
        <v>7.8125</v>
      </c>
      <c r="K12" s="27">
        <v>60</v>
      </c>
      <c r="L12" s="43" t="s">
        <v>9</v>
      </c>
      <c r="M12" s="27">
        <v>62</v>
      </c>
      <c r="N12" s="30">
        <f t="shared" si="1"/>
        <v>13.114754098360656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58</v>
      </c>
      <c r="E13" s="43" t="s">
        <v>9</v>
      </c>
      <c r="F13" s="27">
        <v>62</v>
      </c>
      <c r="G13" s="48">
        <v>54</v>
      </c>
      <c r="H13" s="43" t="s">
        <v>9</v>
      </c>
      <c r="I13" s="49">
        <v>58</v>
      </c>
      <c r="J13" s="30">
        <f>((D13+F13)/2-(G13+I13)/2)/((G13+I13)/2)*100</f>
        <v>7.1428571428571423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13.20754716981132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50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4.2553191489361701</v>
      </c>
      <c r="K14" s="27">
        <v>42</v>
      </c>
      <c r="L14" s="43" t="s">
        <v>9</v>
      </c>
      <c r="M14" s="27">
        <v>45</v>
      </c>
      <c r="N14" s="30">
        <f t="shared" si="2"/>
        <v>12.643678160919542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46</v>
      </c>
      <c r="G16" s="48">
        <v>38</v>
      </c>
      <c r="H16" s="43" t="s">
        <v>9</v>
      </c>
      <c r="I16" s="49">
        <v>40</v>
      </c>
      <c r="J16" s="30">
        <f t="shared" si="3"/>
        <v>16.666666666666664</v>
      </c>
      <c r="K16" s="27">
        <v>30</v>
      </c>
      <c r="L16" s="43" t="s">
        <v>9</v>
      </c>
      <c r="M16" s="27">
        <v>32</v>
      </c>
      <c r="N16" s="30">
        <f t="shared" si="2"/>
        <v>46.774193548387096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175</v>
      </c>
      <c r="E20" s="43" t="s">
        <v>9</v>
      </c>
      <c r="F20" s="27">
        <v>176</v>
      </c>
      <c r="G20" s="48">
        <v>175</v>
      </c>
      <c r="H20" s="43" t="s">
        <v>9</v>
      </c>
      <c r="I20" s="49">
        <v>176</v>
      </c>
      <c r="J20" s="30">
        <f t="shared" si="3"/>
        <v>0</v>
      </c>
      <c r="K20" s="27">
        <v>122</v>
      </c>
      <c r="L20" s="43" t="s">
        <v>9</v>
      </c>
      <c r="M20" s="27">
        <v>124</v>
      </c>
      <c r="N20" s="30">
        <f t="shared" si="2"/>
        <v>42.68292682926829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138</v>
      </c>
      <c r="E21" s="43" t="s">
        <v>9</v>
      </c>
      <c r="F21" s="27">
        <v>140</v>
      </c>
      <c r="G21" s="48">
        <v>146</v>
      </c>
      <c r="H21" s="43" t="s">
        <v>9</v>
      </c>
      <c r="I21" s="49">
        <v>148</v>
      </c>
      <c r="J21" s="30">
        <f t="shared" si="3"/>
        <v>-5.4421768707482991</v>
      </c>
      <c r="K21" s="27">
        <v>112</v>
      </c>
      <c r="L21" s="43" t="s">
        <v>9</v>
      </c>
      <c r="M21" s="27">
        <v>114</v>
      </c>
      <c r="N21" s="30">
        <f t="shared" si="2"/>
        <v>23.008849557522122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920</v>
      </c>
      <c r="H22" s="43" t="s">
        <v>9</v>
      </c>
      <c r="I22" s="49">
        <v>925</v>
      </c>
      <c r="J22" s="30">
        <f t="shared" si="3"/>
        <v>-1.084010840108401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44</v>
      </c>
      <c r="E23" s="43" t="s">
        <v>9</v>
      </c>
      <c r="F23" s="27">
        <v>45</v>
      </c>
      <c r="G23" s="48">
        <v>35</v>
      </c>
      <c r="H23" s="43" t="s">
        <v>9</v>
      </c>
      <c r="I23" s="49">
        <v>40</v>
      </c>
      <c r="J23" s="30">
        <f t="shared" si="3"/>
        <v>18.666666666666668</v>
      </c>
      <c r="K23" s="27">
        <v>45</v>
      </c>
      <c r="L23" s="43" t="s">
        <v>9</v>
      </c>
      <c r="M23" s="27">
        <v>46</v>
      </c>
      <c r="N23" s="30">
        <f t="shared" si="2"/>
        <v>-2.197802197802198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35</v>
      </c>
      <c r="E24" s="43" t="s">
        <v>9</v>
      </c>
      <c r="F24" s="27">
        <v>38</v>
      </c>
      <c r="G24" s="48">
        <v>25</v>
      </c>
      <c r="H24" s="43" t="s">
        <v>9</v>
      </c>
      <c r="I24" s="49">
        <v>30</v>
      </c>
      <c r="J24" s="30">
        <v>92.66</v>
      </c>
      <c r="K24" s="27">
        <v>30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90</v>
      </c>
      <c r="J25" s="30">
        <f t="shared" si="3"/>
        <v>6.25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100</v>
      </c>
      <c r="L26" s="43">
        <v>130</v>
      </c>
      <c r="M26" s="27">
        <v>120</v>
      </c>
      <c r="N26" s="30">
        <f t="shared" si="2"/>
        <v>9.0909090909090917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90</v>
      </c>
      <c r="L27" s="43" t="s">
        <v>9</v>
      </c>
      <c r="M27" s="27">
        <v>100</v>
      </c>
      <c r="N27" s="30">
        <f t="shared" si="2"/>
        <v>-31.578947368421051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50</v>
      </c>
      <c r="E29" s="43" t="s">
        <v>9</v>
      </c>
      <c r="F29" s="27">
        <v>60</v>
      </c>
      <c r="G29" s="48">
        <v>30</v>
      </c>
      <c r="H29" s="43">
        <v>40</v>
      </c>
      <c r="I29" s="49">
        <v>35</v>
      </c>
      <c r="J29" s="30">
        <f t="shared" si="3"/>
        <v>69.230769230769226</v>
      </c>
      <c r="K29" s="27">
        <v>45</v>
      </c>
      <c r="L29" s="43" t="s">
        <v>9</v>
      </c>
      <c r="M29" s="27">
        <v>50</v>
      </c>
      <c r="N29" s="30">
        <f t="shared" si="2"/>
        <v>15.789473684210526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25</v>
      </c>
      <c r="H30" s="43" t="s">
        <v>9</v>
      </c>
      <c r="I30" s="49">
        <v>30</v>
      </c>
      <c r="J30" s="30">
        <f t="shared" si="3"/>
        <v>-18.181818181818183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25</v>
      </c>
      <c r="H31" s="43" t="s">
        <v>9</v>
      </c>
      <c r="I31" s="49">
        <v>30</v>
      </c>
      <c r="J31" s="30">
        <f t="shared" si="3"/>
        <v>36.363636363636367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30</v>
      </c>
      <c r="E32" s="43" t="s">
        <v>9</v>
      </c>
      <c r="F32" s="27">
        <v>35</v>
      </c>
      <c r="G32" s="48">
        <v>15</v>
      </c>
      <c r="H32" s="43" t="s">
        <v>9</v>
      </c>
      <c r="I32" s="49">
        <v>20</v>
      </c>
      <c r="J32" s="30">
        <f t="shared" si="3"/>
        <v>85.714285714285708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120</v>
      </c>
      <c r="H33" s="43" t="s">
        <v>9</v>
      </c>
      <c r="I33" s="49">
        <v>140</v>
      </c>
      <c r="J33" s="30">
        <f t="shared" si="3"/>
        <v>46.153846153846153</v>
      </c>
      <c r="K33" s="27">
        <v>125</v>
      </c>
      <c r="L33" s="43" t="s">
        <v>9</v>
      </c>
      <c r="M33" s="27">
        <v>130</v>
      </c>
      <c r="N33" s="30">
        <f t="shared" si="2"/>
        <v>49.019607843137251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420</v>
      </c>
      <c r="H39" s="43" t="s">
        <v>9</v>
      </c>
      <c r="I39" s="49">
        <v>430</v>
      </c>
      <c r="J39" s="30">
        <f t="shared" si="3"/>
        <v>-4.7058823529411766</v>
      </c>
      <c r="K39" s="27">
        <v>350</v>
      </c>
      <c r="L39" s="43" t="s">
        <v>9</v>
      </c>
      <c r="M39" s="27">
        <v>360</v>
      </c>
      <c r="N39" s="30">
        <f t="shared" si="2"/>
        <v>14.084507042253522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240</v>
      </c>
      <c r="H40" s="43" t="s">
        <v>9</v>
      </c>
      <c r="I40" s="49">
        <v>250</v>
      </c>
      <c r="J40" s="30">
        <f t="shared" si="3"/>
        <v>16.326530612244898</v>
      </c>
      <c r="K40" s="27">
        <v>200</v>
      </c>
      <c r="L40" s="43" t="s">
        <v>9</v>
      </c>
      <c r="M40" s="27">
        <v>210</v>
      </c>
      <c r="N40" s="30">
        <f t="shared" si="2"/>
        <v>39.024390243902438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180</v>
      </c>
      <c r="E41" s="43">
        <v>85</v>
      </c>
      <c r="F41" s="27">
        <v>185</v>
      </c>
      <c r="G41" s="48">
        <v>140</v>
      </c>
      <c r="H41" s="43" t="s">
        <v>9</v>
      </c>
      <c r="I41" s="49">
        <v>145</v>
      </c>
      <c r="J41" s="30">
        <f t="shared" si="3"/>
        <v>28.07017543859649</v>
      </c>
      <c r="K41" s="27">
        <v>115</v>
      </c>
      <c r="L41" s="43" t="s">
        <v>9</v>
      </c>
      <c r="M41" s="27">
        <v>120</v>
      </c>
      <c r="N41" s="30">
        <f t="shared" si="2"/>
        <v>55.319148936170215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55</v>
      </c>
      <c r="E42" s="43" t="s">
        <v>9</v>
      </c>
      <c r="F42" s="27">
        <v>60</v>
      </c>
      <c r="G42" s="48">
        <v>48</v>
      </c>
      <c r="H42" s="43" t="s">
        <v>9</v>
      </c>
      <c r="I42" s="49">
        <v>50</v>
      </c>
      <c r="J42" s="30">
        <f t="shared" si="3"/>
        <v>17.346938775510203</v>
      </c>
      <c r="K42" s="27">
        <v>34</v>
      </c>
      <c r="L42" s="43" t="s">
        <v>9</v>
      </c>
      <c r="M42" s="27">
        <v>36</v>
      </c>
      <c r="N42" s="30">
        <f t="shared" si="2"/>
        <v>64.285714285714292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44</v>
      </c>
      <c r="E43" s="43" t="s">
        <v>9</v>
      </c>
      <c r="F43" s="27">
        <v>46</v>
      </c>
      <c r="G43" s="48">
        <v>38</v>
      </c>
      <c r="H43" s="43" t="s">
        <v>9</v>
      </c>
      <c r="I43" s="49">
        <v>40</v>
      </c>
      <c r="J43" s="30">
        <f t="shared" si="3"/>
        <v>15.384615384615385</v>
      </c>
      <c r="K43" s="27">
        <v>28</v>
      </c>
      <c r="L43" s="43" t="s">
        <v>9</v>
      </c>
      <c r="M43" s="27">
        <v>30</v>
      </c>
      <c r="N43" s="30">
        <f t="shared" si="2"/>
        <v>55.172413793103445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81</v>
      </c>
      <c r="B54" s="82"/>
      <c r="C54" s="75" t="s">
        <v>72</v>
      </c>
      <c r="D54" s="76"/>
      <c r="E54" s="76"/>
      <c r="F54" s="77"/>
      <c r="G54" s="75" t="s">
        <v>79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 t="s">
        <v>82</v>
      </c>
      <c r="B55" s="82"/>
      <c r="C55" s="75" t="s">
        <v>73</v>
      </c>
      <c r="D55" s="76"/>
      <c r="E55" s="76"/>
      <c r="F55" s="77"/>
      <c r="G55" s="75" t="s">
        <v>80</v>
      </c>
      <c r="H55" s="76"/>
      <c r="I55" s="76"/>
      <c r="J55" s="77"/>
      <c r="K55" s="75" t="s">
        <v>70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83</v>
      </c>
      <c r="H56" s="76"/>
      <c r="I56" s="76"/>
      <c r="J56" s="77"/>
      <c r="K56" s="75" t="s">
        <v>70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 t="s">
        <v>84</v>
      </c>
      <c r="H57" s="79"/>
      <c r="I57" s="79"/>
      <c r="J57" s="80"/>
      <c r="K57" s="78" t="s">
        <v>85</v>
      </c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2022-08-17T06:06:58Z</cp:lastPrinted>
  <dcterms:created xsi:type="dcterms:W3CDTF">2020-07-12T06:32:53Z</dcterms:created>
  <dcterms:modified xsi:type="dcterms:W3CDTF">2022-08-17T07:58:54Z</dcterms:modified>
</cp:coreProperties>
</file>