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1" i="9"/>
  <c r="J22"/>
  <c r="N24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<sst xmlns="http://schemas.openxmlformats.org/spreadsheetml/2006/main" count="221" uniqueCount="83">
  <si>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</si>
  <si>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</si>
  <si>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</si>
  <si>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</si>
  <si>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</si>
  <si>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</si>
  <si>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</si>
  <si>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</si>
  <si>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</si>
  <si>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</si>
  <si>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</si>
  <si>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</si>
  <si>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</si>
  <si>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</si>
  <si>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</si>
  <si>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</si>
  <si>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</si>
  <si>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</si>
  <si>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</si>
  <si>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</si>
  <si>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</si>
  <si>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</si>
  <si>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</si>
  <si>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</si>
  <si>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</si>
  <si>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</si>
  <si>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</si>
  <si>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</si>
  <si>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</si>
  <si>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</si>
  <si>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</si>
  <si>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</si>
  <si>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</si>
  <si>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</si>
  <si>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</si>
  <si>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</si>
  <si>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</si>
  <si>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</si>
  <si>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</si>
  <si>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</si>
  <si>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</si>
  <si>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</si>
  <si>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</si>
  <si>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</si>
  <si>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</si>
  <si>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</si>
  <si>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</si>
  <si>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</si>
  <si>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</si>
  <si>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</si>
  <si>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</si>
  <si>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</si>
  <si>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</si>
  <si>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</si>
  <si>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</si>
  <si>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</si>
  <si>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</si>
  <si>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</si>
  <si>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</si>
  <si>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</si>
  <si>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</si>
  <si>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</si>
  <si>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</si>
  <si>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</si>
  <si>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</si>
  <si>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</si>
  <si>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</si>
  <si>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</si>
  <si>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</si>
  <si>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</si>
  <si>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সয়াবিন তেল খোলা</t>
  </si>
  <si>
    <t>আদা</t>
  </si>
  <si>
    <t>বেগুন</t>
  </si>
  <si>
    <t>আটা খোলা, আটা প্যাকেট</t>
  </si>
  <si>
    <t>আলু হল্যান্ড,মিষ্টিকুমড়া</t>
  </si>
  <si>
    <t xml:space="preserve">ডিম </t>
  </si>
  <si>
    <t>তারিখঃ 09/06/2022 খ্রিঃ।</t>
  </si>
  <si>
    <t>09-06  -202১</t>
  </si>
  <si>
    <t>09-05-2022</t>
  </si>
  <si>
    <t>স্মারক নম্বর:12.02.5500.700.16.002.21-457</t>
  </si>
  <si>
    <t>09-06-2022</t>
  </si>
  <si>
    <t xml:space="preserve">
মোরগ-মুরগি(কক/সোনালী)জ্যান্ত
</t>
  </si>
  <si>
    <t>রসুন,চাল-(মাঝারী)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</si>
</sst>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</c:ser>
        <c:axId val="209912576"/>
        <c:axId val="209914112"/>
      </c:barChart>
      <c:catAx>
        <c:axId val="209912576"/>
        <c:scaling>
          <c:orientation val="minMax"/>
        </c:scaling>
        <c:axPos val="b"/>
        <c:numFmt formatCode="[$-5000445]0" sourceLinked="1"/>
        <c:tickLblPos val="nextTo"/>
        <c:crossAx val="209914112"/>
        <c:crosses val="autoZero"/>
        <c:auto val="1"/>
        <c:lblAlgn val="ctr"/>
        <c:lblOffset val="100"/>
      </c:catAx>
      <c:valAx>
        <c:axId val="209914112"/>
        <c:scaling>
          <c:orientation val="minMax"/>
        </c:scaling>
        <c:axPos val="l"/>
        <c:majorGridlines/>
        <c:numFmt formatCode="[$-5000445]0" sourceLinked="1"/>
        <c:tickLblPos val="nextTo"/>
        <c:crossAx val="20991257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79</v>
      </c>
      <c r="B6" s="107"/>
      <c r="C6" s="107"/>
      <c r="D6" s="107"/>
      <c r="E6" s="107"/>
      <c r="F6" s="107"/>
      <c r="H6" s="52"/>
      <c r="I6" s="36"/>
      <c r="J6" s="105" t="s">
        <v>76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80</v>
      </c>
      <c r="E10" s="113"/>
      <c r="F10" s="114"/>
      <c r="G10" s="115" t="s">
        <v>78</v>
      </c>
      <c r="H10" s="116"/>
      <c r="I10" s="117"/>
      <c r="J10" s="111"/>
      <c r="K10" s="118" t="s">
        <v>77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55</v>
      </c>
      <c r="L11" s="51" t="s">
        <v>9</v>
      </c>
      <c r="M11" s="34">
        <v>60</v>
      </c>
      <c r="N11" s="38">
        <f t="shared" ref="N11:N12" si="1">((D11+F11)/2-(K11+M11)/2)/((K11+M11)/2)*100</f>
        <v>16.521739130434781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53</v>
      </c>
      <c r="L12" s="51" t="s">
        <v>9</v>
      </c>
      <c r="M12" s="34">
        <v>55</v>
      </c>
      <c r="N12" s="37">
        <f t="shared" si="1"/>
        <v>16.666666666666664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54</v>
      </c>
      <c r="E13" s="51" t="s">
        <v>9</v>
      </c>
      <c r="F13" s="34">
        <v>55</v>
      </c>
      <c r="G13" s="57">
        <v>50</v>
      </c>
      <c r="H13" s="51" t="s">
        <v>9</v>
      </c>
      <c r="I13" s="58">
        <v>52</v>
      </c>
      <c r="J13" s="37">
        <f t="shared" ref="J13:J45" si="2">((D13+F13)/2-(G13+I13)/2)/((G13+I13)/2)*100</f>
        <v>6.8627450980392162</v>
      </c>
      <c r="K13" s="34">
        <v>45</v>
      </c>
      <c r="L13" s="51" t="s">
        <v>9</v>
      </c>
      <c r="M13" s="34">
        <v>50</v>
      </c>
      <c r="N13" s="37">
        <f t="shared" ref="N13:N45" si="3">((D13+F13)/2-(K13+M13)/2)/((K13+M13)/2)*100</f>
        <v>14.736842105263156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42</v>
      </c>
      <c r="L14" s="51" t="s">
        <v>9</v>
      </c>
      <c r="M14" s="34">
        <v>44</v>
      </c>
      <c r="N14" s="37">
        <f t="shared" si="3"/>
        <v>-4.6511627906976747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38</v>
      </c>
      <c r="H15" s="51" t="s">
        <v>9</v>
      </c>
      <c r="I15" s="58">
        <v>40</v>
      </c>
      <c r="J15" s="37">
        <f t="shared" si="2"/>
        <v>14.102564102564102</v>
      </c>
      <c r="K15" s="34">
        <v>30</v>
      </c>
      <c r="L15" s="51" t="s">
        <v>9</v>
      </c>
      <c r="M15" s="34">
        <v>32</v>
      </c>
      <c r="N15" s="37">
        <f t="shared" si="3"/>
        <v>43.548387096774192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32</v>
      </c>
      <c r="H16" s="51" t="s">
        <v>9</v>
      </c>
      <c r="I16" s="58">
        <v>34</v>
      </c>
      <c r="J16" s="37">
        <f t="shared" si="2"/>
        <v>24.242424242424242</v>
      </c>
      <c r="K16" s="34">
        <v>27</v>
      </c>
      <c r="L16" s="51" t="s">
        <v>9</v>
      </c>
      <c r="M16" s="34">
        <v>28</v>
      </c>
      <c r="N16" s="37">
        <f t="shared" si="3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125</v>
      </c>
      <c r="J17" s="37">
        <f t="shared" si="2"/>
        <v>0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140</v>
      </c>
      <c r="J18" s="37">
        <f t="shared" si="2"/>
        <v>0</v>
      </c>
      <c r="K18" s="34">
        <v>125</v>
      </c>
      <c r="L18" s="51" t="s">
        <v>9</v>
      </c>
      <c r="M18" s="34">
        <v>150</v>
      </c>
      <c r="N18" s="37">
        <f t="shared" si="3"/>
        <v>-1.8181818181818181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65</v>
      </c>
      <c r="L19" s="51" t="s">
        <v>9</v>
      </c>
      <c r="M19" s="34">
        <v>70</v>
      </c>
      <c r="N19" s="37">
        <f t="shared" si="3"/>
        <v>7.4074074074074066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183</v>
      </c>
      <c r="E20" s="51" t="s">
        <v>9</v>
      </c>
      <c r="F20" s="34">
        <v>189</v>
      </c>
      <c r="G20" s="57">
        <v>180</v>
      </c>
      <c r="H20" s="51" t="s">
        <v>9</v>
      </c>
      <c r="I20" s="58">
        <v>185</v>
      </c>
      <c r="J20" s="37">
        <f t="shared" si="2"/>
        <v>1.9178082191780823</v>
      </c>
      <c r="K20" s="34">
        <v>130</v>
      </c>
      <c r="L20" s="51" t="s">
        <v>9</v>
      </c>
      <c r="M20" s="34">
        <v>140</v>
      </c>
      <c r="N20" s="37">
        <f t="shared" si="3"/>
        <v>37.777777777777779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0</v>
      </c>
      <c r="H21" s="51"/>
      <c r="I21" s="58">
        <v>0</v>
      </c>
      <c r="J21" s="37" t="e">
        <f>((D21+F21)/2-(G21+I21)/2)/((G21+I21)/2)*100</f>
        <v>#DIV/0!</v>
      </c>
      <c r="K21" s="34">
        <v>120</v>
      </c>
      <c r="L21" s="51" t="s">
        <v>9</v>
      </c>
      <c r="M21" s="34">
        <v>125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950</v>
      </c>
      <c r="E22" s="51" t="s">
        <v>9</v>
      </c>
      <c r="F22" s="34">
        <v>960</v>
      </c>
      <c r="G22" s="57">
        <v>950</v>
      </c>
      <c r="H22" s="51" t="s">
        <v>9</v>
      </c>
      <c r="I22" s="58">
        <v>960</v>
      </c>
      <c r="J22" s="37">
        <f t="shared" si="2"/>
        <v>0</v>
      </c>
      <c r="K22" s="34">
        <v>650</v>
      </c>
      <c r="L22" s="51" t="s">
        <v>9</v>
      </c>
      <c r="M22" s="34">
        <v>665</v>
      </c>
      <c r="N22" s="37">
        <f t="shared" si="3"/>
        <v>45.247148288973385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38</v>
      </c>
      <c r="E23" s="51" t="s">
        <v>9</v>
      </c>
      <c r="F23" s="34">
        <v>40</v>
      </c>
      <c r="G23" s="57">
        <v>35</v>
      </c>
      <c r="H23" s="51" t="s">
        <v>9</v>
      </c>
      <c r="I23" s="58">
        <v>36</v>
      </c>
      <c r="J23" s="37">
        <f t="shared" si="2"/>
        <v>9.8591549295774641</v>
      </c>
      <c r="K23" s="34">
        <v>48</v>
      </c>
      <c r="L23" s="51" t="s">
        <v>9</v>
      </c>
      <c r="M23" s="34">
        <v>52</v>
      </c>
      <c r="N23" s="37">
        <f t="shared" si="3"/>
        <v>-22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25</v>
      </c>
      <c r="E24" s="51" t="s">
        <v>9</v>
      </c>
      <c r="F24" s="34">
        <v>26</v>
      </c>
      <c r="G24" s="57">
        <v>25</v>
      </c>
      <c r="H24" s="51" t="s">
        <v>9</v>
      </c>
      <c r="I24" s="58">
        <v>26</v>
      </c>
      <c r="J24" s="37">
        <f>((D24+F24)/2-(G24+I24)/2)/((G24+I24)/2)*100</f>
        <v>0</v>
      </c>
      <c r="K24" s="34">
        <v>45</v>
      </c>
      <c r="L24" s="51" t="s">
        <v>9</v>
      </c>
      <c r="M24" s="34">
        <v>50</v>
      </c>
      <c r="N24" s="37">
        <f>((D24+F24)/2-(K24+M24)/2)/((K24+M24)/2)*100</f>
        <v>-46.315789473684212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75</v>
      </c>
      <c r="E25" s="51" t="s">
        <v>9</v>
      </c>
      <c r="F25" s="34">
        <v>80</v>
      </c>
      <c r="G25" s="57">
        <v>70</v>
      </c>
      <c r="H25" s="51" t="s">
        <v>9</v>
      </c>
      <c r="I25" s="58">
        <v>75</v>
      </c>
      <c r="J25" s="37">
        <f t="shared" si="2"/>
        <v>6.8965517241379306</v>
      </c>
      <c r="K25" s="34">
        <v>56</v>
      </c>
      <c r="L25" s="51" t="s">
        <v>9</v>
      </c>
      <c r="M25" s="34">
        <v>60</v>
      </c>
      <c r="N25" s="37">
        <f t="shared" si="3"/>
        <v>33.620689655172413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115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75</v>
      </c>
      <c r="E27" s="51" t="s">
        <v>9</v>
      </c>
      <c r="F27" s="34">
        <v>80</v>
      </c>
      <c r="G27" s="57">
        <v>80</v>
      </c>
      <c r="H27" s="51" t="s">
        <v>9</v>
      </c>
      <c r="I27" s="58">
        <v>85</v>
      </c>
      <c r="J27" s="37">
        <f t="shared" si="2"/>
        <v>-6.0606060606060606</v>
      </c>
      <c r="K27" s="34">
        <v>60</v>
      </c>
      <c r="L27" s="51">
        <v>90</v>
      </c>
      <c r="M27" s="34">
        <v>65</v>
      </c>
      <c r="N27" s="37">
        <f t="shared" si="3"/>
        <v>24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16</v>
      </c>
      <c r="E28" s="51" t="s">
        <v>9</v>
      </c>
      <c r="F28" s="34">
        <v>18</v>
      </c>
      <c r="G28" s="57">
        <v>15</v>
      </c>
      <c r="H28" s="51" t="s">
        <v>9</v>
      </c>
      <c r="I28" s="58">
        <v>16</v>
      </c>
      <c r="J28" s="37">
        <f t="shared" si="2"/>
        <v>9.67741935483871</v>
      </c>
      <c r="K28" s="34">
        <v>15</v>
      </c>
      <c r="L28" s="51" t="s">
        <v>9</v>
      </c>
      <c r="M28" s="34">
        <v>16</v>
      </c>
      <c r="N28" s="37">
        <f t="shared" si="3"/>
        <v>9.67741935483871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30</v>
      </c>
      <c r="E29" s="51" t="s">
        <v>9</v>
      </c>
      <c r="F29" s="34">
        <v>40</v>
      </c>
      <c r="G29" s="57">
        <v>40</v>
      </c>
      <c r="H29" s="51" t="s">
        <v>9</v>
      </c>
      <c r="I29" s="58">
        <v>50</v>
      </c>
      <c r="J29" s="37">
        <f t="shared" si="2"/>
        <v>-22.222222222222221</v>
      </c>
      <c r="K29" s="34">
        <v>25</v>
      </c>
      <c r="L29" s="51" t="s">
        <v>9</v>
      </c>
      <c r="M29" s="34">
        <v>30</v>
      </c>
      <c r="N29" s="37">
        <f t="shared" si="3"/>
        <v>27.27272727272727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45</v>
      </c>
      <c r="E30" s="51" t="s">
        <v>9</v>
      </c>
      <c r="F30" s="34">
        <v>46</v>
      </c>
      <c r="G30" s="57">
        <v>45</v>
      </c>
      <c r="H30" s="51" t="s">
        <v>9</v>
      </c>
      <c r="I30" s="58">
        <v>46</v>
      </c>
      <c r="J30" s="37">
        <f t="shared" si="2"/>
        <v>0</v>
      </c>
      <c r="K30" s="34">
        <v>35</v>
      </c>
      <c r="L30" s="51" t="s">
        <v>9</v>
      </c>
      <c r="M30" s="34">
        <v>40</v>
      </c>
      <c r="N30" s="37">
        <f t="shared" si="3"/>
        <v>21.333333333333336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22</v>
      </c>
      <c r="G31" s="57">
        <v>18</v>
      </c>
      <c r="H31" s="51" t="s">
        <v>9</v>
      </c>
      <c r="I31" s="58">
        <v>20</v>
      </c>
      <c r="J31" s="37">
        <f t="shared" si="2"/>
        <v>10.526315789473683</v>
      </c>
      <c r="K31" s="34">
        <v>10</v>
      </c>
      <c r="L31" s="51" t="s">
        <v>9</v>
      </c>
      <c r="M31" s="34">
        <v>12</v>
      </c>
      <c r="N31" s="37">
        <f t="shared" si="3"/>
        <v>90.909090909090907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35</v>
      </c>
      <c r="G33" s="57">
        <v>50</v>
      </c>
      <c r="H33" s="51" t="s">
        <v>9</v>
      </c>
      <c r="I33" s="58">
        <v>55</v>
      </c>
      <c r="J33" s="37">
        <f t="shared" si="2"/>
        <v>-38.095238095238095</v>
      </c>
      <c r="K33" s="34">
        <v>14</v>
      </c>
      <c r="L33" s="51" t="s">
        <v>9</v>
      </c>
      <c r="M33" s="34">
        <v>16</v>
      </c>
      <c r="N33" s="37">
        <f t="shared" si="3"/>
        <v>116.66666666666667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2"/>
        <v>0</v>
      </c>
      <c r="K34" s="34">
        <v>200</v>
      </c>
      <c r="L34" s="51" t="s">
        <v>9</v>
      </c>
      <c r="M34" s="34">
        <v>270</v>
      </c>
      <c r="N34" s="37">
        <f t="shared" si="3"/>
        <v>23.404255319148938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2"/>
        <v>0</v>
      </c>
      <c r="K35" s="34">
        <v>200</v>
      </c>
      <c r="L35" s="51" t="s">
        <v>9</v>
      </c>
      <c r="M35" s="34">
        <v>250</v>
      </c>
      <c r="N35" s="37">
        <f t="shared" si="3"/>
        <v>17.777777777777779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1200</v>
      </c>
      <c r="J36" s="37">
        <f t="shared" si="2"/>
        <v>0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130</v>
      </c>
      <c r="E37" s="51" t="s">
        <v>9</v>
      </c>
      <c r="F37" s="34">
        <v>150</v>
      </c>
      <c r="G37" s="57">
        <v>130</v>
      </c>
      <c r="H37" s="51" t="s">
        <v>9</v>
      </c>
      <c r="I37" s="58">
        <v>150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12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490</v>
      </c>
      <c r="G39" s="57">
        <v>480</v>
      </c>
      <c r="H39" s="51" t="s">
        <v>9</v>
      </c>
      <c r="I39" s="58">
        <v>500</v>
      </c>
      <c r="J39" s="37">
        <f t="shared" si="2"/>
        <v>-2.0408163265306123</v>
      </c>
      <c r="K39" s="34">
        <v>410</v>
      </c>
      <c r="L39" s="51" t="s">
        <v>9</v>
      </c>
      <c r="M39" s="34">
        <v>430</v>
      </c>
      <c r="N39" s="37">
        <f t="shared" si="3"/>
        <v>14.285714285714285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2"/>
        <v>0</v>
      </c>
      <c r="K41" s="34">
        <v>140</v>
      </c>
      <c r="L41" s="51" t="s">
        <v>9</v>
      </c>
      <c r="M41" s="34">
        <v>145</v>
      </c>
      <c r="N41" s="37">
        <f t="shared" si="3"/>
        <v>3.5087719298245612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30</v>
      </c>
      <c r="H43" s="51" t="s">
        <v>9</v>
      </c>
      <c r="I43" s="58">
        <v>32</v>
      </c>
      <c r="J43" s="37">
        <f t="shared" si="2"/>
        <v>25.806451612903224</v>
      </c>
      <c r="K43" s="34">
        <v>30</v>
      </c>
      <c r="L43" s="51" t="s">
        <v>9</v>
      </c>
      <c r="M43" s="34">
        <v>32</v>
      </c>
      <c r="N43" s="37">
        <f t="shared" si="3"/>
        <v>25.806451612903224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30</v>
      </c>
      <c r="B54" s="78"/>
      <c r="C54" s="68"/>
      <c r="D54" s="69"/>
      <c r="E54" s="69"/>
      <c r="F54" s="70"/>
      <c r="G54" s="75" t="s">
        <v>73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2</v>
      </c>
      <c r="B55" s="67"/>
      <c r="C55" s="68"/>
      <c r="D55" s="69"/>
      <c r="E55" s="69"/>
      <c r="F55" s="70"/>
      <c r="G55" s="75" t="s">
        <v>82</v>
      </c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72</v>
      </c>
      <c r="B56" s="67"/>
      <c r="C56" s="68"/>
      <c r="D56" s="69"/>
      <c r="E56" s="69"/>
      <c r="F56" s="70"/>
      <c r="G56" s="75" t="s">
        <v>74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71</v>
      </c>
      <c r="B57" s="67"/>
      <c r="C57" s="68"/>
      <c r="D57" s="69"/>
      <c r="E57" s="69"/>
      <c r="F57" s="70"/>
      <c r="G57" s="79" t="s">
        <v>75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81</v>
      </c>
      <c r="B58" s="62"/>
      <c r="C58" s="63"/>
      <c r="D58" s="64"/>
      <c r="E58" s="64"/>
      <c r="F58" s="65"/>
      <c r="G58" s="82" t="s">
        <v>70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30.75" customHeight="1">
      <c r="A60" s="61"/>
      <c r="B60" s="62"/>
      <c r="C60" s="63"/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2022-06-07T07:00:46Z</cp:lastPrinted>
  <dcterms:created xsi:type="dcterms:W3CDTF">2020-07-12T06:32:53Z</dcterms:created>
  <dcterms:modified xsi:type="dcterms:W3CDTF">2022-06-09T07:51:10Z</dcterms:modified>
</cp:coreProperties>
</file>