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470" windowHeight="27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<sst xmlns="http://schemas.openxmlformats.org/spreadsheetml/2006/main" count="205" uniqueCount="89">
  <si>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</si>
  <si>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</si>
  <si>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</si>
  <si>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</si>
  <si>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</si>
  <si>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</si>
  <si>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</si>
  <si>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</si>
  <si>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</si>
  <si>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</si>
  <si>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</si>
  <si>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</si>
  <si>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</si>
  <si>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</si>
  <si>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</si>
  <si>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</si>
  <si>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</si>
  <si>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</si>
  <si>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</si>
  <si>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</si>
  <si>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</si>
  <si>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</si>
  <si>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</si>
  <si>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</si>
  <si>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</si>
  <si>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</si>
  <si>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</si>
  <si>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</si>
  <si>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</si>
  <si>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</si>
  <si>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</si>
  <si>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</si>
  <si>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</si>
  <si>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</si>
  <si>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</si>
  <si>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</si>
  <si>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</si>
  <si>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</si>
  <si>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</si>
  <si>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</si>
  <si>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</si>
  <si>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</si>
  <si>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</si>
  <si>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</si>
  <si>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</si>
  <si>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</si>
  <si>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</si>
  <si>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</si>
  <si>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</si>
  <si>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</si>
  <si>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</si>
  <si>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</si>
  <si>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</si>
  <si>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</si>
  <si>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</si>
  <si>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</si>
  <si>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</si>
  <si>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</si>
  <si>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</si>
  <si>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</si>
  <si>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</si>
  <si>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</si>
  <si>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</si>
  <si>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</si>
  <si>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</si>
  <si>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</si>
  <si>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</si>
  <si>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</si>
  <si>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</si>
  <si>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</si>
  <si>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</si>
  <si>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১.মশুর ডাল (দেশী)</t>
  </si>
  <si>
    <t>৪. আলু,কাঁচামরিচ,কাঁচাপেপে</t>
  </si>
  <si>
    <t>২. পাম তেল- (খোলা), সয়াবিন তেল-(খোলা), সয়াবিন তেল (ক্যান ৫লিঃ)</t>
  </si>
  <si>
    <t>২.আটা খোলা</t>
  </si>
  <si>
    <t xml:space="preserve">৩.মুগ ডাল </t>
  </si>
  <si>
    <t>১. চাল সরু (নাজির), চাল সরু (মিনিকেট),চাল-(মাঝারী)</t>
  </si>
  <si>
    <t>তারিখঃ ৩০/০৫/২০২৩ খ্রিঃ।</t>
  </si>
  <si>
    <t>৩০/০৫/২০২৩</t>
  </si>
  <si>
    <t>৩০/০৪/২০২৩</t>
  </si>
  <si>
    <t>৩০/০৫/২০২২</t>
  </si>
  <si>
    <t>১২.০২.২০০০.৩০০.১৬.০৪৬.২১-৪৫৩</t>
  </si>
  <si>
    <t>৬.মোরগ-মুরগি (কক/সোনালী)জ্যান্ত, ব্রয়লার</t>
  </si>
  <si>
    <t>৭.চিনি (খোলা)</t>
  </si>
  <si>
    <t>৫..বেগুন, পটল,মিষ্টিকুমড়া</t>
  </si>
  <si>
    <t>৩. পিয়াজ(দেশী),রসুন (দেশী,),আদা ( আমদানীকৃত)</t>
  </si>
  <si>
    <t>৪.রসুন আমদানীকৃত</t>
  </si>
  <si>
    <t>৫. ডিমঃ মুরগি (কক/সোনালী)</t>
  </si>
  <si>
    <t>৬. মাংস- গরু(হাড়সহ),মোরগ-মুরগি (কক/সোনালী)জ্যান্ত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</si>
</sst>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81</v>
      </c>
      <c r="B6" s="77"/>
      <c r="C6" s="77"/>
      <c r="D6" s="77"/>
      <c r="E6" s="77"/>
      <c r="F6" s="77"/>
      <c r="G6" s="42"/>
      <c r="H6" s="43"/>
      <c r="I6" s="44"/>
      <c r="J6" s="74" t="s">
        <v>77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78</v>
      </c>
      <c r="E10" s="83"/>
      <c r="F10" s="84"/>
      <c r="G10" s="85" t="s">
        <v>79</v>
      </c>
      <c r="H10" s="86"/>
      <c r="I10" s="87"/>
      <c r="J10" s="81"/>
      <c r="K10" s="88" t="s">
        <v>80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70</v>
      </c>
      <c r="E11" s="54" t="s">
        <v>10</v>
      </c>
      <c r="F11" s="53">
        <v>80</v>
      </c>
      <c r="G11" s="55">
        <v>74</v>
      </c>
      <c r="H11" s="54" t="s">
        <v>10</v>
      </c>
      <c r="I11" s="56">
        <v>80</v>
      </c>
      <c r="J11" s="57">
        <f t="shared" ref="J11:J12" si="0">((D11+F11)/2-(G11+I11)/2)/((G11+I11)/2)*100</f>
        <v>-2.5974025974025974</v>
      </c>
      <c r="K11" s="53">
        <v>65</v>
      </c>
      <c r="L11" s="54" t="s">
        <v>10</v>
      </c>
      <c r="M11" s="53">
        <v>75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-3.4722222222222223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51</v>
      </c>
      <c r="E13" s="54" t="s">
        <v>10</v>
      </c>
      <c r="F13" s="53">
        <v>58</v>
      </c>
      <c r="G13" s="55">
        <v>52</v>
      </c>
      <c r="H13" s="54" t="s">
        <v>10</v>
      </c>
      <c r="I13" s="56">
        <v>62</v>
      </c>
      <c r="J13" s="57">
        <f t="shared" ref="J13:J45" si="2">((D13+F13)/2-(G13+I13)/2)/((G13+I13)/2)*100</f>
        <v>-4.3859649122807012</v>
      </c>
      <c r="K13" s="53">
        <v>44</v>
      </c>
      <c r="L13" s="54" t="s">
        <v>10</v>
      </c>
      <c r="M13" s="53">
        <v>53</v>
      </c>
      <c r="N13" s="57">
        <f t="shared" ref="N13:N45" si="3">((D13+F13)/2-(K13+M13)/2)/((K13+M13)/2)*100</f>
        <v>12.371134020618557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38</v>
      </c>
      <c r="L14" s="54" t="s">
        <v>10</v>
      </c>
      <c r="M14" s="53">
        <v>40</v>
      </c>
      <c r="N14" s="57">
        <f t="shared" si="3"/>
        <v>25.641025641025639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47</v>
      </c>
      <c r="L15" s="54" t="s">
        <v>10</v>
      </c>
      <c r="M15" s="53">
        <v>48</v>
      </c>
      <c r="N15" s="57">
        <f t="shared" si="3"/>
        <v>37.894736842105267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50</v>
      </c>
      <c r="E16" s="54" t="s">
        <v>10</v>
      </c>
      <c r="F16" s="53">
        <v>52</v>
      </c>
      <c r="G16" s="55">
        <v>52</v>
      </c>
      <c r="H16" s="54"/>
      <c r="I16" s="56">
        <v>55</v>
      </c>
      <c r="J16" s="57">
        <f t="shared" si="2"/>
        <v>-4.6728971962616823</v>
      </c>
      <c r="K16" s="53">
        <v>45</v>
      </c>
      <c r="L16" s="54">
        <v>31</v>
      </c>
      <c r="M16" s="53">
        <v>48</v>
      </c>
      <c r="N16" s="57">
        <f t="shared" si="3"/>
        <v>9.67741935483871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140</v>
      </c>
      <c r="H17" s="54" t="s">
        <v>10</v>
      </c>
      <c r="I17" s="56">
        <v>145</v>
      </c>
      <c r="J17" s="57">
        <f t="shared" si="2"/>
        <v>0</v>
      </c>
      <c r="K17" s="53">
        <v>130</v>
      </c>
      <c r="L17" s="54" t="s">
        <v>10</v>
      </c>
      <c r="M17" s="53">
        <v>135</v>
      </c>
      <c r="N17" s="57">
        <f t="shared" si="3"/>
        <v>7.5471698113207548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110</v>
      </c>
      <c r="G18" s="55">
        <v>95</v>
      </c>
      <c r="H18" s="54" t="s">
        <v>10</v>
      </c>
      <c r="I18" s="56">
        <v>125</v>
      </c>
      <c r="J18" s="57">
        <f t="shared" si="2"/>
        <v>-9.0909090909090917</v>
      </c>
      <c r="K18" s="53">
        <v>100</v>
      </c>
      <c r="L18" s="54">
        <v>140</v>
      </c>
      <c r="M18" s="53">
        <v>125</v>
      </c>
      <c r="N18" s="57">
        <f t="shared" si="3"/>
        <v>-11.111111111111111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180</v>
      </c>
      <c r="E20" s="54"/>
      <c r="F20" s="53">
        <v>182</v>
      </c>
      <c r="G20" s="55">
        <v>168</v>
      </c>
      <c r="H20" s="54" t="s">
        <v>10</v>
      </c>
      <c r="I20" s="56">
        <v>170</v>
      </c>
      <c r="J20" s="57">
        <f t="shared" si="2"/>
        <v>7.1005917159763312</v>
      </c>
      <c r="K20" s="53">
        <v>188</v>
      </c>
      <c r="L20" s="54" t="s">
        <v>10</v>
      </c>
      <c r="M20" s="53">
        <v>190</v>
      </c>
      <c r="N20" s="57">
        <f t="shared" si="3"/>
        <v>-4.2328042328042326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140</v>
      </c>
      <c r="E21" s="54" t="s">
        <v>10</v>
      </c>
      <c r="F21" s="53">
        <v>145</v>
      </c>
      <c r="G21" s="55">
        <v>128</v>
      </c>
      <c r="H21" s="54" t="s">
        <v>10</v>
      </c>
      <c r="I21" s="56">
        <v>134</v>
      </c>
      <c r="J21" s="57">
        <f t="shared" si="2"/>
        <v>8.778625954198473</v>
      </c>
      <c r="K21" s="53">
        <v>162</v>
      </c>
      <c r="L21" s="54" t="s">
        <v>10</v>
      </c>
      <c r="M21" s="53">
        <v>168</v>
      </c>
      <c r="N21" s="57">
        <f t="shared" si="3"/>
        <v>-13.636363636363635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940</v>
      </c>
      <c r="E22" s="54" t="s">
        <v>10</v>
      </c>
      <c r="F22" s="53">
        <v>950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5.5865921787709496</v>
      </c>
      <c r="K22" s="53">
        <v>900</v>
      </c>
      <c r="L22" s="54" t="s">
        <v>10</v>
      </c>
      <c r="M22" s="53">
        <v>930</v>
      </c>
      <c r="N22" s="57">
        <f t="shared" si="3"/>
        <v>3.278688524590164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75</v>
      </c>
      <c r="E23" s="54" t="s">
        <v>10</v>
      </c>
      <c r="F23" s="53">
        <v>82</v>
      </c>
      <c r="G23" s="55">
        <v>50</v>
      </c>
      <c r="H23" s="54" t="s">
        <v>10</v>
      </c>
      <c r="I23" s="56">
        <v>65</v>
      </c>
      <c r="J23" s="57">
        <f t="shared" si="2"/>
        <v>36.521739130434781</v>
      </c>
      <c r="K23" s="53">
        <v>39</v>
      </c>
      <c r="L23" s="54" t="s">
        <v>10</v>
      </c>
      <c r="M23" s="53">
        <v>40</v>
      </c>
      <c r="N23" s="57">
        <f t="shared" si="3"/>
        <v>98.734177215189874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0</v>
      </c>
      <c r="E24" s="54"/>
      <c r="F24" s="53">
        <v>0</v>
      </c>
      <c r="G24" s="55">
        <v>50</v>
      </c>
      <c r="H24" s="54" t="s">
        <v>10</v>
      </c>
      <c r="I24" s="56">
        <v>52</v>
      </c>
      <c r="J24" s="57">
        <f t="shared" si="2"/>
        <v>-100</v>
      </c>
      <c r="K24" s="53">
        <v>44</v>
      </c>
      <c r="L24" s="54">
        <v>70</v>
      </c>
      <c r="M24" s="53">
        <v>50</v>
      </c>
      <c r="N24" s="57">
        <f t="shared" si="3"/>
        <v>-100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115</v>
      </c>
      <c r="E25" s="54" t="s">
        <v>10</v>
      </c>
      <c r="F25" s="53">
        <v>120</v>
      </c>
      <c r="G25" s="55">
        <v>100</v>
      </c>
      <c r="H25" s="54" t="s">
        <v>10</v>
      </c>
      <c r="I25" s="56">
        <v>110</v>
      </c>
      <c r="J25" s="57">
        <f t="shared" si="2"/>
        <v>11.904761904761903</v>
      </c>
      <c r="K25" s="53">
        <v>70</v>
      </c>
      <c r="L25" s="54" t="s">
        <v>10</v>
      </c>
      <c r="M25" s="53">
        <v>80</v>
      </c>
      <c r="N25" s="57">
        <f t="shared" si="3"/>
        <v>56.666666666666664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130</v>
      </c>
      <c r="E26" s="54" t="s">
        <v>10</v>
      </c>
      <c r="F26" s="53">
        <v>140</v>
      </c>
      <c r="G26" s="55">
        <v>140</v>
      </c>
      <c r="H26" s="54"/>
      <c r="I26" s="56">
        <v>150</v>
      </c>
      <c r="J26" s="57">
        <f t="shared" si="2"/>
        <v>-6.8965517241379306</v>
      </c>
      <c r="K26" s="53">
        <v>165</v>
      </c>
      <c r="L26" s="54" t="s">
        <v>10</v>
      </c>
      <c r="M26" s="53">
        <v>170</v>
      </c>
      <c r="N26" s="57">
        <f t="shared" si="3"/>
        <v>-19.402985074626866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260</v>
      </c>
      <c r="E27" s="54" t="s">
        <v>10</v>
      </c>
      <c r="F27" s="53">
        <v>280</v>
      </c>
      <c r="G27" s="55">
        <v>190</v>
      </c>
      <c r="H27" s="54" t="s">
        <v>10</v>
      </c>
      <c r="I27" s="56">
        <v>210</v>
      </c>
      <c r="J27" s="57">
        <f t="shared" si="2"/>
        <v>35</v>
      </c>
      <c r="K27" s="53">
        <v>80</v>
      </c>
      <c r="L27" s="54" t="s">
        <v>10</v>
      </c>
      <c r="M27" s="53">
        <v>85</v>
      </c>
      <c r="N27" s="57">
        <f t="shared" si="3"/>
        <v>227.27272727272728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35</v>
      </c>
      <c r="G28" s="55">
        <v>33</v>
      </c>
      <c r="H28" s="54">
        <f>-P19</f>
        <v>0</v>
      </c>
      <c r="I28" s="56">
        <v>35</v>
      </c>
      <c r="J28" s="57">
        <f t="shared" si="2"/>
        <v>1.4705882352941175</v>
      </c>
      <c r="K28" s="53">
        <v>18</v>
      </c>
      <c r="L28" s="54" t="s">
        <v>10</v>
      </c>
      <c r="M28" s="53">
        <v>20</v>
      </c>
      <c r="N28" s="57">
        <f t="shared" si="3"/>
        <v>81.578947368421055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45</v>
      </c>
      <c r="H29" s="54"/>
      <c r="I29" s="56">
        <v>50</v>
      </c>
      <c r="J29" s="57">
        <f t="shared" si="2"/>
        <v>-10.526315789473683</v>
      </c>
      <c r="K29" s="53">
        <v>30</v>
      </c>
      <c r="L29" s="54">
        <v>40</v>
      </c>
      <c r="M29" s="53">
        <v>40</v>
      </c>
      <c r="N29" s="57">
        <f t="shared" si="3"/>
        <v>21.428571428571427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40</v>
      </c>
      <c r="E30" s="54">
        <v>35</v>
      </c>
      <c r="F30" s="53">
        <v>45</v>
      </c>
      <c r="G30" s="55">
        <v>36</v>
      </c>
      <c r="H30" s="54"/>
      <c r="I30" s="56">
        <v>40</v>
      </c>
      <c r="J30" s="57">
        <f t="shared" si="2"/>
        <v>11.842105263157894</v>
      </c>
      <c r="K30" s="53">
        <v>45</v>
      </c>
      <c r="L30" s="54" t="s">
        <v>10</v>
      </c>
      <c r="M30" s="53">
        <v>50</v>
      </c>
      <c r="N30" s="57">
        <f t="shared" si="3"/>
        <v>-10.526315789473683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25</v>
      </c>
      <c r="E31" s="54" t="s">
        <v>10</v>
      </c>
      <c r="F31" s="53">
        <v>30</v>
      </c>
      <c r="G31" s="55">
        <v>30</v>
      </c>
      <c r="H31" s="54" t="s">
        <v>10</v>
      </c>
      <c r="I31" s="56">
        <v>35</v>
      </c>
      <c r="J31" s="57">
        <f t="shared" si="2"/>
        <v>-15.384615384615385</v>
      </c>
      <c r="K31" s="53">
        <v>35</v>
      </c>
      <c r="L31" s="54" t="s">
        <v>10</v>
      </c>
      <c r="M31" s="53">
        <v>40</v>
      </c>
      <c r="N31" s="57">
        <f t="shared" si="3"/>
        <v>-26.666666666666668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30</v>
      </c>
      <c r="E32" s="54" t="s">
        <v>10</v>
      </c>
      <c r="F32" s="53">
        <v>40</v>
      </c>
      <c r="G32" s="55">
        <v>55</v>
      </c>
      <c r="H32" s="62" t="s">
        <v>10</v>
      </c>
      <c r="I32" s="56">
        <v>60</v>
      </c>
      <c r="J32" s="57">
        <f t="shared" si="2"/>
        <v>-39.130434782608695</v>
      </c>
      <c r="K32" s="53">
        <v>35</v>
      </c>
      <c r="L32" s="54"/>
      <c r="M32" s="53">
        <v>40</v>
      </c>
      <c r="N32" s="57">
        <f t="shared" si="3"/>
        <v>-6.666666666666667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100</v>
      </c>
      <c r="E33" s="54" t="s">
        <v>10</v>
      </c>
      <c r="F33" s="53">
        <v>120</v>
      </c>
      <c r="G33" s="55">
        <v>60</v>
      </c>
      <c r="H33" s="54" t="s">
        <v>10</v>
      </c>
      <c r="I33" s="56">
        <v>65</v>
      </c>
      <c r="J33" s="57">
        <f t="shared" si="2"/>
        <v>76</v>
      </c>
      <c r="K33" s="53">
        <v>60</v>
      </c>
      <c r="L33" s="54" t="s">
        <v>10</v>
      </c>
      <c r="M33" s="53">
        <v>70</v>
      </c>
      <c r="N33" s="57">
        <f t="shared" si="3"/>
        <v>69.230769230769226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220</v>
      </c>
      <c r="L34" s="54" t="s">
        <v>10</v>
      </c>
      <c r="M34" s="53">
        <v>240</v>
      </c>
      <c r="N34" s="57">
        <f t="shared" si="3"/>
        <v>30.434782608695656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12.5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6.0402684563758395</v>
      </c>
      <c r="K38" s="53">
        <v>680</v>
      </c>
      <c r="L38" s="54" t="s">
        <v>10</v>
      </c>
      <c r="M38" s="53">
        <v>700</v>
      </c>
      <c r="N38" s="57">
        <f t="shared" ref="N38:N39" si="5">((D38+F38)/2-(K38+M38)/2)/((K38+M38)/2)*100</f>
        <v>14.492753623188406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580</v>
      </c>
      <c r="E39" s="54" t="s">
        <v>10</v>
      </c>
      <c r="F39" s="53">
        <v>600</v>
      </c>
      <c r="G39" s="55">
        <v>570</v>
      </c>
      <c r="H39" s="54"/>
      <c r="I39" s="56">
        <v>580</v>
      </c>
      <c r="J39" s="57">
        <f t="shared" si="2"/>
        <v>2.6086956521739131</v>
      </c>
      <c r="K39" s="53">
        <v>460</v>
      </c>
      <c r="L39" s="54" t="s">
        <v>10</v>
      </c>
      <c r="M39" s="53">
        <v>480</v>
      </c>
      <c r="N39" s="57">
        <f t="shared" si="5"/>
        <v>25.531914893617021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260</v>
      </c>
      <c r="E40" s="54" t="s">
        <v>10</v>
      </c>
      <c r="F40" s="53">
        <v>270</v>
      </c>
      <c r="G40" s="55">
        <v>340</v>
      </c>
      <c r="H40" s="54" t="s">
        <v>10</v>
      </c>
      <c r="I40" s="56">
        <v>350</v>
      </c>
      <c r="J40" s="57">
        <f t="shared" si="2"/>
        <v>-23.188405797101449</v>
      </c>
      <c r="K40" s="53">
        <v>280</v>
      </c>
      <c r="L40" s="54" t="s">
        <v>10</v>
      </c>
      <c r="M40" s="53">
        <v>290</v>
      </c>
      <c r="N40" s="57">
        <f t="shared" si="3"/>
        <v>-7.0175438596491224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200</v>
      </c>
      <c r="E41" s="54" t="s">
        <v>10</v>
      </c>
      <c r="F41" s="53">
        <v>205</v>
      </c>
      <c r="G41" s="55">
        <v>230</v>
      </c>
      <c r="H41" s="54">
        <v>135</v>
      </c>
      <c r="I41" s="56">
        <v>240</v>
      </c>
      <c r="J41" s="57">
        <f t="shared" si="2"/>
        <v>-13.829787234042554</v>
      </c>
      <c r="K41" s="53">
        <v>145</v>
      </c>
      <c r="L41" s="54">
        <v>120</v>
      </c>
      <c r="M41" s="53">
        <v>150</v>
      </c>
      <c r="N41" s="57">
        <f t="shared" si="3"/>
        <v>37.288135593220339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66</v>
      </c>
      <c r="E42" s="54" t="s">
        <v>10</v>
      </c>
      <c r="F42" s="53">
        <v>68</v>
      </c>
      <c r="G42" s="55">
        <v>58</v>
      </c>
      <c r="H42" s="54" t="s">
        <v>10</v>
      </c>
      <c r="I42" s="56">
        <v>62</v>
      </c>
      <c r="J42" s="57">
        <f t="shared" si="2"/>
        <v>11.666666666666666</v>
      </c>
      <c r="K42" s="53">
        <v>48</v>
      </c>
      <c r="L42" s="54">
        <v>46</v>
      </c>
      <c r="M42" s="53">
        <v>50</v>
      </c>
      <c r="N42" s="57">
        <f t="shared" si="3"/>
        <v>36.734693877551024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46</v>
      </c>
      <c r="E43" s="54"/>
      <c r="F43" s="53">
        <v>48</v>
      </c>
      <c r="G43" s="55">
        <v>44</v>
      </c>
      <c r="H43" s="54"/>
      <c r="I43" s="56">
        <v>46</v>
      </c>
      <c r="J43" s="57">
        <f t="shared" si="2"/>
        <v>4.4444444444444446</v>
      </c>
      <c r="K43" s="53">
        <v>40</v>
      </c>
      <c r="L43" s="54">
        <v>29</v>
      </c>
      <c r="M43" s="53">
        <v>42</v>
      </c>
      <c r="N43" s="57">
        <f t="shared" si="3"/>
        <v>14.634146341463413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127</v>
      </c>
      <c r="E44" s="54">
        <v>67</v>
      </c>
      <c r="F44" s="53">
        <v>128</v>
      </c>
      <c r="G44" s="55">
        <v>132</v>
      </c>
      <c r="H44" s="54"/>
      <c r="I44" s="56">
        <v>135</v>
      </c>
      <c r="J44" s="57">
        <f t="shared" si="2"/>
        <v>-4.4943820224719104</v>
      </c>
      <c r="K44" s="53">
        <v>78</v>
      </c>
      <c r="L44" s="54" t="s">
        <v>10</v>
      </c>
      <c r="M44" s="53">
        <v>80</v>
      </c>
      <c r="N44" s="57">
        <f t="shared" si="3"/>
        <v>61.392405063291143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76</v>
      </c>
      <c r="B54" s="117"/>
      <c r="C54" s="118" t="s">
        <v>63</v>
      </c>
      <c r="D54" s="119"/>
      <c r="E54" s="119"/>
      <c r="F54" s="120"/>
      <c r="G54" s="110" t="s">
        <v>71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74</v>
      </c>
      <c r="B55" s="113"/>
      <c r="C55" s="91"/>
      <c r="D55" s="92"/>
      <c r="E55" s="92"/>
      <c r="F55" s="93"/>
      <c r="G55" s="110" t="s">
        <v>73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75</v>
      </c>
      <c r="B56" s="113"/>
      <c r="C56" s="91"/>
      <c r="D56" s="92"/>
      <c r="E56" s="92"/>
      <c r="F56" s="93"/>
      <c r="G56" s="110" t="s">
        <v>85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86</v>
      </c>
      <c r="B57" s="109"/>
      <c r="C57" s="91"/>
      <c r="D57" s="92"/>
      <c r="E57" s="92"/>
      <c r="F57" s="93"/>
      <c r="G57" s="110" t="s">
        <v>72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84</v>
      </c>
      <c r="B58" s="113"/>
      <c r="C58" s="91"/>
      <c r="D58" s="92"/>
      <c r="E58" s="92"/>
      <c r="F58" s="93"/>
      <c r="G58" s="110" t="s">
        <v>87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82</v>
      </c>
      <c r="B59" s="109"/>
      <c r="C59" s="91"/>
      <c r="D59" s="92"/>
      <c r="E59" s="92"/>
      <c r="F59" s="93"/>
      <c r="G59" s="110" t="s">
        <v>88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 t="s">
        <v>83</v>
      </c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2023-05-29T04:21:39Z</cp:lastPrinted>
  <dcterms:created xsi:type="dcterms:W3CDTF">2020-07-12T06:32:53Z</dcterms:created>
  <dcterms:modified xsi:type="dcterms:W3CDTF">2023-05-30T08:07:47Z</dcterms:modified>
</cp:coreProperties>
</file>