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<sst xmlns="http://schemas.openxmlformats.org/spreadsheetml/2006/main" count="222" uniqueCount="86">
  <si>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</si>
  <si>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</si>
  <si>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</si>
  <si>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</si>
  <si>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</si>
  <si>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</si>
  <si>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</si>
  <si>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</si>
  <si>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</si>
  <si>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</si>
  <si>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</si>
  <si>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</si>
  <si>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</si>
  <si>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</si>
  <si>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</si>
  <si>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</si>
  <si>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</si>
  <si>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</si>
  <si>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</si>
  <si>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</si>
  <si>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</si>
  <si>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</si>
  <si>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</si>
  <si>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</si>
  <si>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</si>
  <si>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</si>
  <si>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</si>
  <si>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</si>
  <si>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</si>
  <si>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</si>
  <si>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</si>
  <si>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</si>
  <si>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</si>
  <si>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</si>
  <si>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</si>
  <si>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</si>
  <si>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</si>
  <si>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</si>
  <si>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</si>
  <si>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</si>
  <si>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</si>
  <si>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</si>
  <si>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</si>
  <si>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</si>
  <si>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</si>
  <si>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</si>
  <si>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</si>
  <si>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</si>
  <si>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</si>
  <si>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</si>
  <si>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</si>
  <si>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</si>
  <si>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</si>
  <si>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</si>
  <si>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</si>
  <si>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</si>
  <si>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</si>
  <si>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</si>
  <si>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</si>
  <si>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</si>
  <si>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</si>
  <si>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</si>
  <si>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</si>
  <si>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</si>
  <si>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</si>
  <si>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</si>
  <si>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</si>
  <si>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</si>
  <si>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</si>
  <si>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আটা খোলা, আটা প্যাকেট</t>
  </si>
  <si>
    <t>চাল সরু নাজির,চাল মিনিকেট/মোটা</t>
  </si>
  <si>
    <t>+</t>
  </si>
  <si>
    <t>আলু হল্যান্ড  নতুন/পুরাতন</t>
  </si>
  <si>
    <t>৪।  চিনি,কক মুরগী,পাঙ্গাস</t>
  </si>
  <si>
    <t>২।   পেঁয়াজ ,চাল মাঝারী</t>
  </si>
  <si>
    <t>ফার্ম ডিম</t>
  </si>
  <si>
    <t xml:space="preserve"> </t>
  </si>
  <si>
    <t>28-10-2021</t>
  </si>
  <si>
    <t>5। রুই মাছ,ব্রয়লার, হল্যান্ড আলু</t>
  </si>
  <si>
    <t>৩। বেগুন,আদা, ডিম দেশী মুরগী</t>
  </si>
  <si>
    <t>1। রসুন  , কাঁচামরিচ, মিষ্টিকুমড়া</t>
  </si>
  <si>
    <t>চিনি, পটল</t>
  </si>
  <si>
    <t>স্মারক নম্বর:12.00.5500.700.16.002.18-1027</t>
  </si>
  <si>
    <t>তারিখঃ 29/11/2021 খ্রিঃ।</t>
  </si>
  <si>
    <t>29-11-2021</t>
  </si>
  <si>
    <t>29-11-2020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</si>
</sst>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topLeftCell="A6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82</v>
      </c>
      <c r="B6" s="106"/>
      <c r="C6" s="106"/>
      <c r="D6" s="106"/>
      <c r="E6" s="106"/>
      <c r="F6" s="106"/>
      <c r="H6" s="52"/>
      <c r="I6" s="36"/>
      <c r="J6" s="104" t="s">
        <v>83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63</v>
      </c>
    </row>
    <row r="10" spans="1:15" ht="14.25" customHeight="1">
      <c r="A10" s="107"/>
      <c r="B10" s="73"/>
      <c r="C10" s="107"/>
      <c r="D10" s="111" t="s">
        <v>84</v>
      </c>
      <c r="E10" s="112"/>
      <c r="F10" s="113"/>
      <c r="G10" s="114" t="s">
        <v>77</v>
      </c>
      <c r="H10" s="115"/>
      <c r="I10" s="116"/>
      <c r="J10" s="110"/>
      <c r="K10" s="117" t="s">
        <v>85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65</v>
      </c>
      <c r="E11" s="51" t="s">
        <v>10</v>
      </c>
      <c r="F11" s="34">
        <v>67</v>
      </c>
      <c r="G11" s="57">
        <v>62</v>
      </c>
      <c r="H11" s="51" t="s">
        <v>10</v>
      </c>
      <c r="I11" s="58">
        <v>64</v>
      </c>
      <c r="J11" s="39">
        <f t="shared" ref="J11:J12" si="0">((D11+F11)/2-(G11+I11)/2)/((G11+I11)/2)*100</f>
        <v>4.7619047619047619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14.782608695652174</v>
      </c>
    </row>
    <row r="12" spans="1:15" s="2" customFormat="1" ht="17.25" customHeight="1">
      <c r="A12" s="49">
        <v>2</v>
      </c>
      <c r="B12" s="48" t="s">
        <v>25</v>
      </c>
      <c r="C12" s="45" t="s">
        <v>62</v>
      </c>
      <c r="D12" s="34">
        <v>56</v>
      </c>
      <c r="E12" s="51" t="s">
        <v>10</v>
      </c>
      <c r="F12" s="34">
        <v>57</v>
      </c>
      <c r="G12" s="57">
        <v>55</v>
      </c>
      <c r="H12" s="51" t="s">
        <v>10</v>
      </c>
      <c r="I12" s="58">
        <v>56</v>
      </c>
      <c r="J12" s="37">
        <f t="shared" si="0"/>
        <v>1.8018018018018018</v>
      </c>
      <c r="K12" s="34">
        <v>56</v>
      </c>
      <c r="L12" s="51" t="s">
        <v>10</v>
      </c>
      <c r="M12" s="34">
        <v>57</v>
      </c>
      <c r="N12" s="37">
        <f t="shared" si="1"/>
        <v>0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-3.9215686274509802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-3.9215686274509802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39</v>
      </c>
      <c r="H14" s="51" t="s">
        <v>10</v>
      </c>
      <c r="I14" s="58">
        <v>40</v>
      </c>
      <c r="J14" s="37">
        <f t="shared" si="2"/>
        <v>7.59493670886076</v>
      </c>
      <c r="K14" s="34">
        <v>40</v>
      </c>
      <c r="L14" s="51" t="s">
        <v>10</v>
      </c>
      <c r="M14" s="34">
        <v>42</v>
      </c>
      <c r="N14" s="37">
        <f t="shared" si="3"/>
        <v>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38</v>
      </c>
      <c r="G15" s="57">
        <v>33</v>
      </c>
      <c r="H15" s="51" t="s">
        <v>10</v>
      </c>
      <c r="I15" s="58">
        <v>34</v>
      </c>
      <c r="J15" s="37">
        <f t="shared" si="2"/>
        <v>7.4626865671641784</v>
      </c>
      <c r="K15" s="34">
        <v>30</v>
      </c>
      <c r="L15" s="51" t="s">
        <v>10</v>
      </c>
      <c r="M15" s="34">
        <v>34</v>
      </c>
      <c r="N15" s="37">
        <f t="shared" si="3"/>
        <v>12.5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33</v>
      </c>
      <c r="G16" s="57">
        <v>31</v>
      </c>
      <c r="H16" s="51" t="s">
        <v>10</v>
      </c>
      <c r="I16" s="58">
        <v>32</v>
      </c>
      <c r="J16" s="37">
        <f t="shared" si="2"/>
        <v>1.5873015873015872</v>
      </c>
      <c r="K16" s="34">
        <v>26</v>
      </c>
      <c r="L16" s="51" t="s">
        <v>10</v>
      </c>
      <c r="M16" s="34">
        <v>27</v>
      </c>
      <c r="N16" s="37">
        <f t="shared" si="3"/>
        <v>20.754716981132077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150</v>
      </c>
      <c r="E20" s="51" t="s">
        <v>10</v>
      </c>
      <c r="F20" s="34">
        <v>152</v>
      </c>
      <c r="G20" s="57">
        <v>148</v>
      </c>
      <c r="H20" s="51" t="s">
        <v>10</v>
      </c>
      <c r="I20" s="58">
        <v>152</v>
      </c>
      <c r="J20" s="37">
        <f t="shared" si="2"/>
        <v>0.66666666666666674</v>
      </c>
      <c r="K20" s="34">
        <v>96</v>
      </c>
      <c r="L20" s="51" t="s">
        <v>10</v>
      </c>
      <c r="M20" s="34">
        <v>97</v>
      </c>
      <c r="N20" s="37">
        <f t="shared" si="3"/>
        <v>56.476683937823836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140</v>
      </c>
      <c r="E21" s="51">
        <f>-F19</f>
        <v>-76</v>
      </c>
      <c r="F21" s="34">
        <v>142</v>
      </c>
      <c r="G21" s="57">
        <v>135</v>
      </c>
      <c r="H21" s="51"/>
      <c r="I21" s="58">
        <v>140</v>
      </c>
      <c r="J21" s="37">
        <f t="shared" si="2"/>
        <v>2.5454545454545454</v>
      </c>
      <c r="K21" s="34">
        <v>86</v>
      </c>
      <c r="L21" s="51" t="s">
        <v>10</v>
      </c>
      <c r="M21" s="34">
        <v>87</v>
      </c>
      <c r="N21" s="37">
        <f t="shared" si="3"/>
        <v>63.005780346820806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735</v>
      </c>
      <c r="E22" s="51" t="s">
        <v>10</v>
      </c>
      <c r="F22" s="34">
        <v>755</v>
      </c>
      <c r="G22" s="57">
        <v>725</v>
      </c>
      <c r="H22" s="51" t="s">
        <v>10</v>
      </c>
      <c r="I22" s="58">
        <v>730</v>
      </c>
      <c r="J22" s="37">
        <f>AVERAGE(J11:J21)</f>
        <v>2.0453803647003022</v>
      </c>
      <c r="K22" s="34">
        <v>500</v>
      </c>
      <c r="L22" s="51" t="s">
        <v>10</v>
      </c>
      <c r="M22" s="34">
        <v>510</v>
      </c>
      <c r="N22" s="37">
        <f t="shared" si="3"/>
        <v>47.524752475247524</v>
      </c>
    </row>
    <row r="23" spans="1:14" ht="17.25" customHeight="1">
      <c r="A23" s="49">
        <v>13</v>
      </c>
      <c r="B23" s="47" t="s">
        <v>66</v>
      </c>
      <c r="C23" s="46" t="s">
        <v>9</v>
      </c>
      <c r="D23" s="34">
        <v>48</v>
      </c>
      <c r="E23" s="51" t="s">
        <v>10</v>
      </c>
      <c r="F23" s="34">
        <v>50</v>
      </c>
      <c r="G23" s="57">
        <v>55</v>
      </c>
      <c r="H23" s="51" t="s">
        <v>10</v>
      </c>
      <c r="I23" s="58">
        <v>60</v>
      </c>
      <c r="J23" s="37">
        <f t="shared" si="2"/>
        <v>-14.782608695652174</v>
      </c>
      <c r="K23" s="34">
        <v>55</v>
      </c>
      <c r="L23" s="51" t="s">
        <v>10</v>
      </c>
      <c r="M23" s="34">
        <v>60</v>
      </c>
      <c r="N23" s="37">
        <f t="shared" si="3"/>
        <v>-14.782608695652174</v>
      </c>
    </row>
    <row r="24" spans="1:14" ht="17.25" customHeight="1">
      <c r="A24" s="49">
        <v>14</v>
      </c>
      <c r="B24" s="47" t="s">
        <v>67</v>
      </c>
      <c r="C24" s="45" t="s">
        <v>11</v>
      </c>
      <c r="D24" s="34">
        <v>30</v>
      </c>
      <c r="E24" s="51">
        <v>0</v>
      </c>
      <c r="F24" s="34">
        <v>32</v>
      </c>
      <c r="G24" s="57">
        <v>45</v>
      </c>
      <c r="H24" s="51" t="s">
        <v>10</v>
      </c>
      <c r="I24" s="58">
        <v>50</v>
      </c>
      <c r="J24" s="37">
        <f t="shared" si="2"/>
        <v>-34.736842105263158</v>
      </c>
      <c r="K24" s="34">
        <v>40</v>
      </c>
      <c r="L24" s="51" t="s">
        <v>10</v>
      </c>
      <c r="M24" s="34">
        <v>45</v>
      </c>
      <c r="N24" s="37">
        <f t="shared" si="3"/>
        <v>-27.058823529411764</v>
      </c>
    </row>
    <row r="25" spans="1:14" ht="17.25" customHeight="1">
      <c r="A25" s="49">
        <v>15</v>
      </c>
      <c r="B25" s="47" t="s">
        <v>64</v>
      </c>
      <c r="C25" s="45" t="s">
        <v>11</v>
      </c>
      <c r="D25" s="34">
        <v>40</v>
      </c>
      <c r="E25" s="51" t="s">
        <v>10</v>
      </c>
      <c r="F25" s="34">
        <v>45</v>
      </c>
      <c r="G25" s="57">
        <v>50</v>
      </c>
      <c r="H25" s="51" t="s">
        <v>10</v>
      </c>
      <c r="I25" s="58">
        <v>55</v>
      </c>
      <c r="J25" s="37">
        <f t="shared" si="2"/>
        <v>-19.047619047619047</v>
      </c>
      <c r="K25" s="34">
        <v>100</v>
      </c>
      <c r="L25" s="51" t="s">
        <v>10</v>
      </c>
      <c r="M25" s="34">
        <v>110</v>
      </c>
      <c r="N25" s="37">
        <f t="shared" si="3"/>
        <v>-59.523809523809526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80</v>
      </c>
      <c r="E26" s="51" t="s">
        <v>10</v>
      </c>
      <c r="F26" s="34">
        <v>100</v>
      </c>
      <c r="G26" s="57">
        <v>105</v>
      </c>
      <c r="H26" s="51" t="s">
        <v>10</v>
      </c>
      <c r="I26" s="58">
        <v>110</v>
      </c>
      <c r="J26" s="37">
        <f t="shared" si="2"/>
        <v>-16.279069767441861</v>
      </c>
      <c r="K26" s="34">
        <v>100</v>
      </c>
      <c r="L26" s="51" t="s">
        <v>10</v>
      </c>
      <c r="M26" s="34">
        <v>105</v>
      </c>
      <c r="N26" s="37">
        <f t="shared" si="3"/>
        <v>-12.195121951219512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90</v>
      </c>
      <c r="E27" s="51" t="s">
        <v>10</v>
      </c>
      <c r="F27" s="34">
        <v>95</v>
      </c>
      <c r="G27" s="57">
        <v>100</v>
      </c>
      <c r="H27" s="51" t="s">
        <v>10</v>
      </c>
      <c r="I27" s="58">
        <v>105</v>
      </c>
      <c r="J27" s="37">
        <f t="shared" si="2"/>
        <v>-9.7560975609756095</v>
      </c>
      <c r="K27" s="34">
        <v>90</v>
      </c>
      <c r="L27" s="51" t="s">
        <v>10</v>
      </c>
      <c r="M27" s="34">
        <v>140</v>
      </c>
      <c r="N27" s="37">
        <f t="shared" si="3"/>
        <v>-19.565217391304348</v>
      </c>
    </row>
    <row r="28" spans="1:14" ht="17.25" customHeight="1">
      <c r="A28" s="49">
        <v>18</v>
      </c>
      <c r="B28" s="47" t="s">
        <v>72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16</v>
      </c>
      <c r="H28" s="51" t="s">
        <v>10</v>
      </c>
      <c r="I28" s="58">
        <v>20</v>
      </c>
      <c r="J28" s="37">
        <f t="shared" si="2"/>
        <v>-5.5555555555555554</v>
      </c>
      <c r="K28" s="34">
        <v>35</v>
      </c>
      <c r="L28" s="51" t="s">
        <v>10</v>
      </c>
      <c r="M28" s="34">
        <v>36</v>
      </c>
      <c r="N28" s="37">
        <f t="shared" si="3"/>
        <v>-52.112676056338024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40</v>
      </c>
      <c r="G29" s="57">
        <v>35</v>
      </c>
      <c r="H29" s="51" t="s">
        <v>10</v>
      </c>
      <c r="I29" s="58">
        <v>50</v>
      </c>
      <c r="J29" s="37">
        <f t="shared" si="2"/>
        <v>-29.411764705882355</v>
      </c>
      <c r="K29" s="34">
        <v>35</v>
      </c>
      <c r="L29" s="51" t="s">
        <v>10</v>
      </c>
      <c r="M29" s="34">
        <v>45</v>
      </c>
      <c r="N29" s="37">
        <f t="shared" si="3"/>
        <v>-25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12</v>
      </c>
      <c r="E30" s="51" t="s">
        <v>10</v>
      </c>
      <c r="F30" s="34">
        <v>14</v>
      </c>
      <c r="G30" s="57">
        <v>15</v>
      </c>
      <c r="H30" s="51" t="s">
        <v>10</v>
      </c>
      <c r="I30" s="58">
        <v>16</v>
      </c>
      <c r="J30" s="37">
        <f t="shared" si="2"/>
        <v>-16.129032258064516</v>
      </c>
      <c r="K30" s="34">
        <v>22</v>
      </c>
      <c r="L30" s="51" t="s">
        <v>10</v>
      </c>
      <c r="M30" s="34">
        <v>26</v>
      </c>
      <c r="N30" s="37">
        <f t="shared" si="3"/>
        <v>-45.833333333333329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16</v>
      </c>
      <c r="E31" s="51" t="s">
        <v>10</v>
      </c>
      <c r="F31" s="34">
        <v>18</v>
      </c>
      <c r="G31" s="57">
        <v>18</v>
      </c>
      <c r="H31" s="51" t="s">
        <v>10</v>
      </c>
      <c r="I31" s="58">
        <v>20</v>
      </c>
      <c r="J31" s="37">
        <f t="shared" si="2"/>
        <v>-10.526315789473683</v>
      </c>
      <c r="K31" s="34">
        <v>20</v>
      </c>
      <c r="L31" s="51" t="s">
        <v>10</v>
      </c>
      <c r="M31" s="34">
        <v>24</v>
      </c>
      <c r="N31" s="37">
        <f t="shared" si="3"/>
        <v>-22.727272727272727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26</v>
      </c>
      <c r="G32" s="57">
        <v>24</v>
      </c>
      <c r="H32" s="51" t="s">
        <v>10</v>
      </c>
      <c r="I32" s="58">
        <v>25</v>
      </c>
      <c r="J32" s="37">
        <f t="shared" si="2"/>
        <v>2.0408163265306123</v>
      </c>
      <c r="K32" s="34">
        <v>35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35</v>
      </c>
      <c r="E33" s="51" t="s">
        <v>10</v>
      </c>
      <c r="F33" s="34">
        <v>40</v>
      </c>
      <c r="G33" s="57">
        <v>110</v>
      </c>
      <c r="H33" s="51" t="s">
        <v>10</v>
      </c>
      <c r="I33" s="58">
        <v>120</v>
      </c>
      <c r="J33" s="37">
        <f t="shared" si="2"/>
        <v>-67.391304347826093</v>
      </c>
      <c r="K33" s="34">
        <v>80</v>
      </c>
      <c r="L33" s="51" t="s">
        <v>10</v>
      </c>
      <c r="M33" s="34">
        <v>90</v>
      </c>
      <c r="N33" s="37">
        <f t="shared" si="3"/>
        <v>-55.882352941176471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280</v>
      </c>
      <c r="G34" s="57">
        <v>280</v>
      </c>
      <c r="H34" s="51" t="s">
        <v>10</v>
      </c>
      <c r="I34" s="58">
        <v>300</v>
      </c>
      <c r="J34" s="37">
        <f t="shared" si="2"/>
        <v>-8.6206896551724146</v>
      </c>
      <c r="K34" s="34">
        <v>230</v>
      </c>
      <c r="L34" s="51" t="s">
        <v>10</v>
      </c>
      <c r="M34" s="34">
        <v>250</v>
      </c>
      <c r="N34" s="37">
        <f t="shared" si="3"/>
        <v>10.416666666666668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650</v>
      </c>
      <c r="E36" s="51" t="s">
        <v>10</v>
      </c>
      <c r="F36" s="34">
        <v>1150</v>
      </c>
      <c r="G36" s="57">
        <v>600</v>
      </c>
      <c r="H36" s="51" t="s">
        <v>10</v>
      </c>
      <c r="I36" s="58">
        <v>1000</v>
      </c>
      <c r="J36" s="37">
        <f t="shared" si="2"/>
        <v>12.5</v>
      </c>
      <c r="K36" s="34">
        <v>500</v>
      </c>
      <c r="L36" s="51" t="s">
        <v>10</v>
      </c>
      <c r="M36" s="34">
        <v>700</v>
      </c>
      <c r="N36" s="37">
        <f t="shared" si="3"/>
        <v>50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130</v>
      </c>
      <c r="G37" s="57">
        <v>115</v>
      </c>
      <c r="H37" s="51" t="s">
        <v>10</v>
      </c>
      <c r="I37" s="58">
        <v>150</v>
      </c>
      <c r="J37" s="37">
        <f t="shared" si="2"/>
        <v>-9.433962264150944</v>
      </c>
      <c r="K37" s="34">
        <v>120</v>
      </c>
      <c r="L37" s="51" t="s">
        <v>10</v>
      </c>
      <c r="M37" s="34">
        <v>140</v>
      </c>
      <c r="N37" s="37">
        <f t="shared" si="3"/>
        <v>-7.6923076923076925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380</v>
      </c>
      <c r="H39" s="51" t="s">
        <v>10</v>
      </c>
      <c r="I39" s="58">
        <v>400</v>
      </c>
      <c r="J39" s="37">
        <f t="shared" si="2"/>
        <v>0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61</v>
      </c>
      <c r="C40" s="45" t="s">
        <v>11</v>
      </c>
      <c r="D40" s="34">
        <v>260</v>
      </c>
      <c r="E40" s="51">
        <v>320</v>
      </c>
      <c r="F40" s="34">
        <v>265</v>
      </c>
      <c r="G40" s="57">
        <v>260</v>
      </c>
      <c r="H40" s="51" t="s">
        <v>10</v>
      </c>
      <c r="I40" s="58">
        <v>270</v>
      </c>
      <c r="J40" s="37">
        <f t="shared" si="2"/>
        <v>-0.94339622641509435</v>
      </c>
      <c r="K40" s="34">
        <v>180</v>
      </c>
      <c r="L40" s="51" t="s">
        <v>10</v>
      </c>
      <c r="M40" s="34">
        <v>200</v>
      </c>
      <c r="N40" s="37">
        <f t="shared" si="3"/>
        <v>38.15789473684211</v>
      </c>
    </row>
    <row r="41" spans="1:14" ht="17.25" customHeight="1">
      <c r="A41" s="49">
        <v>31</v>
      </c>
      <c r="B41" s="47" t="s">
        <v>65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165</v>
      </c>
      <c r="H41" s="51" t="s">
        <v>10</v>
      </c>
      <c r="I41" s="58">
        <v>170</v>
      </c>
      <c r="J41" s="37">
        <f t="shared" si="2"/>
        <v>-14.925373134328357</v>
      </c>
      <c r="K41" s="34">
        <v>110</v>
      </c>
      <c r="L41" s="51" t="s">
        <v>10</v>
      </c>
      <c r="M41" s="34">
        <v>115</v>
      </c>
      <c r="N41" s="37">
        <f t="shared" si="3"/>
        <v>26.666666666666668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62</v>
      </c>
      <c r="G42" s="57">
        <v>60</v>
      </c>
      <c r="H42" s="51" t="s">
        <v>10</v>
      </c>
      <c r="I42" s="58">
        <v>65</v>
      </c>
      <c r="J42" s="37">
        <f t="shared" si="2"/>
        <v>-2.4</v>
      </c>
      <c r="K42" s="34">
        <v>32</v>
      </c>
      <c r="L42" s="51" t="s">
        <v>10</v>
      </c>
      <c r="M42" s="34">
        <v>34</v>
      </c>
      <c r="N42" s="37">
        <f t="shared" si="3"/>
        <v>84.848484848484844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34</v>
      </c>
      <c r="H43" s="51" t="s">
        <v>10</v>
      </c>
      <c r="I43" s="58">
        <v>35</v>
      </c>
      <c r="J43" s="37">
        <f t="shared" si="2"/>
        <v>1.4492753623188406</v>
      </c>
      <c r="K43" s="34">
        <v>32</v>
      </c>
      <c r="L43" s="51" t="s">
        <v>10</v>
      </c>
      <c r="M43" s="34">
        <v>34</v>
      </c>
      <c r="N43" s="37">
        <f t="shared" si="3"/>
        <v>6.0606060606060606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80</v>
      </c>
      <c r="H44" s="51" t="s">
        <v>10</v>
      </c>
      <c r="I44" s="58">
        <v>82</v>
      </c>
      <c r="J44" s="37">
        <f t="shared" si="2"/>
        <v>2.4691358024691357</v>
      </c>
      <c r="K44" s="34">
        <v>58</v>
      </c>
      <c r="L44" s="51" t="s">
        <v>10</v>
      </c>
      <c r="M44" s="34">
        <v>60</v>
      </c>
      <c r="N44" s="37">
        <f t="shared" si="3"/>
        <v>40.677966101694921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320</v>
      </c>
      <c r="L46" s="51" t="s">
        <v>10</v>
      </c>
      <c r="M46" s="34">
        <v>350</v>
      </c>
      <c r="N46" s="37">
        <f t="shared" ref="N46" si="6">((D46+F46)/2-(K46+M46)/2)/((K46+M46)/2)*100</f>
        <v>-4.4776119402985071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80</v>
      </c>
      <c r="B54" s="77"/>
      <c r="C54" s="67"/>
      <c r="D54" s="68"/>
      <c r="E54" s="68"/>
      <c r="F54" s="69"/>
      <c r="G54" s="74" t="s">
        <v>69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74</v>
      </c>
      <c r="B55" s="66"/>
      <c r="C55" s="67"/>
      <c r="D55" s="68"/>
      <c r="E55" s="68"/>
      <c r="F55" s="69"/>
      <c r="G55" s="74" t="s">
        <v>75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79</v>
      </c>
      <c r="B56" s="66"/>
      <c r="C56" s="67"/>
      <c r="D56" s="68"/>
      <c r="E56" s="68"/>
      <c r="F56" s="69"/>
      <c r="G56" s="74" t="s">
        <v>81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73</v>
      </c>
      <c r="B57" s="66"/>
      <c r="C57" s="67"/>
      <c r="D57" s="68"/>
      <c r="E57" s="68"/>
      <c r="F57" s="69"/>
      <c r="G57" s="78" t="s">
        <v>70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78</v>
      </c>
      <c r="B58" s="61"/>
      <c r="C58" s="62"/>
      <c r="D58" s="63"/>
      <c r="E58" s="63"/>
      <c r="F58" s="64"/>
      <c r="G58" s="81" t="s">
        <v>76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68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 t="s">
        <v>70</v>
      </c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17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  <row r="71" spans="1:14">
      <c r="K71" s="1" t="s">
        <v>71</v>
      </c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2021-11-17T06:44:23Z</cp:lastPrinted>
  <dcterms:created xsi:type="dcterms:W3CDTF">2020-07-12T06:32:53Z</dcterms:created>
  <dcterms:modified xsi:type="dcterms:W3CDTF">2021-11-29T07:04:55Z</dcterms:modified>
</cp:coreProperties>
</file>