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সেবা বক্স ফোল্ডার\"/>
    </mc:Choice>
  </mc:AlternateContent>
  <xr:revisionPtr revIDLastSave="0" documentId="13_ncr:1_{2672A7C9-7759-4BED-A2F2-3EDC5D6B2C86}" xr6:coauthVersionLast="47" xr6:coauthVersionMax="47" xr10:uidLastSave="{00000000-0000-0000-0000-000000000000}"/>
  <bookViews>
    <workbookView xWindow="-120" yWindow="-120" windowWidth="29040" windowHeight="15720" xr2:uid="{5661767E-78F5-42C7-9091-EE784DD18E32}"/>
  </bookViews>
  <sheets>
    <sheet name="2025-26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2" i="3" l="1"/>
  <c r="H380" i="3"/>
  <c r="G380" i="3"/>
  <c r="F380" i="3"/>
  <c r="E380" i="3"/>
  <c r="F106" i="3"/>
  <c r="E106" i="3"/>
  <c r="G236" i="3"/>
  <c r="F236" i="3"/>
  <c r="E236" i="3"/>
  <c r="H235" i="3"/>
  <c r="H232" i="3"/>
  <c r="H228" i="3"/>
  <c r="H227" i="3"/>
  <c r="H226" i="3"/>
  <c r="H223" i="3"/>
  <c r="H222" i="3"/>
  <c r="H220" i="3"/>
  <c r="H219" i="3"/>
  <c r="H218" i="3"/>
  <c r="H214" i="3"/>
  <c r="H213" i="3"/>
  <c r="H211" i="3"/>
  <c r="H208" i="3"/>
  <c r="H207" i="3"/>
  <c r="H206" i="3"/>
  <c r="H205" i="3"/>
  <c r="H204" i="3"/>
  <c r="G334" i="3"/>
  <c r="F334" i="3"/>
  <c r="E334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F317" i="3"/>
  <c r="E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G267" i="3"/>
  <c r="F267" i="3"/>
  <c r="E267" i="3"/>
  <c r="H266" i="3"/>
  <c r="H265" i="3"/>
  <c r="H264" i="3"/>
  <c r="H263" i="3"/>
  <c r="H262" i="3"/>
  <c r="H261" i="3"/>
  <c r="G181" i="3"/>
  <c r="F181" i="3"/>
  <c r="E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F378" i="3"/>
  <c r="E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185" i="3"/>
  <c r="H184" i="3"/>
  <c r="H183" i="3"/>
  <c r="H182" i="3"/>
  <c r="G186" i="3"/>
  <c r="F186" i="3"/>
  <c r="E186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G252" i="3"/>
  <c r="F252" i="3"/>
  <c r="E252" i="3"/>
  <c r="H199" i="3"/>
  <c r="H198" i="3"/>
  <c r="H196" i="3"/>
  <c r="H195" i="3"/>
  <c r="H194" i="3"/>
  <c r="H193" i="3"/>
  <c r="H192" i="3"/>
  <c r="H191" i="3"/>
  <c r="H190" i="3"/>
  <c r="H189" i="3"/>
  <c r="H187" i="3"/>
  <c r="G203" i="3"/>
  <c r="F203" i="3"/>
  <c r="E203" i="3"/>
  <c r="H293" i="3"/>
  <c r="H292" i="3"/>
  <c r="H291" i="3"/>
  <c r="H290" i="3"/>
  <c r="H289" i="3"/>
  <c r="H288" i="3"/>
  <c r="H287" i="3"/>
  <c r="H286" i="3"/>
  <c r="H285" i="3"/>
  <c r="G294" i="3"/>
  <c r="F294" i="3"/>
  <c r="E294" i="3"/>
  <c r="H259" i="3"/>
  <c r="H258" i="3"/>
  <c r="H257" i="3"/>
  <c r="H256" i="3"/>
  <c r="H255" i="3"/>
  <c r="H254" i="3"/>
  <c r="G260" i="3"/>
  <c r="F260" i="3"/>
  <c r="E260" i="3"/>
  <c r="H280" i="3"/>
  <c r="G284" i="3"/>
  <c r="F284" i="3"/>
  <c r="E284" i="3"/>
  <c r="H283" i="3"/>
  <c r="H282" i="3"/>
  <c r="H281" i="3"/>
  <c r="H278" i="3"/>
  <c r="H277" i="3"/>
  <c r="H276" i="3"/>
  <c r="H275" i="3"/>
  <c r="H274" i="3"/>
  <c r="H273" i="3"/>
  <c r="H271" i="3"/>
  <c r="H270" i="3"/>
  <c r="H269" i="3"/>
  <c r="H268" i="3"/>
  <c r="H164" i="3"/>
  <c r="H163" i="3"/>
  <c r="H162" i="3"/>
  <c r="H161" i="3"/>
  <c r="H160" i="3"/>
  <c r="H159" i="3"/>
  <c r="H158" i="3"/>
  <c r="H157" i="3"/>
  <c r="H156" i="3"/>
  <c r="G155" i="3"/>
  <c r="H154" i="3"/>
  <c r="H153" i="3"/>
  <c r="H152" i="3"/>
  <c r="H151" i="3"/>
  <c r="H150" i="3"/>
  <c r="H149" i="3"/>
  <c r="H148" i="3"/>
  <c r="H146" i="3"/>
  <c r="H143" i="3"/>
  <c r="H142" i="3"/>
  <c r="H141" i="3"/>
  <c r="H140" i="3"/>
  <c r="H139" i="3"/>
  <c r="H138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1" i="3"/>
  <c r="H120" i="3"/>
  <c r="H119" i="3"/>
  <c r="H117" i="3"/>
  <c r="H116" i="3"/>
  <c r="H115" i="3"/>
  <c r="H114" i="3"/>
  <c r="H113" i="3"/>
  <c r="H112" i="3"/>
  <c r="H111" i="3"/>
  <c r="H110" i="3"/>
  <c r="H109" i="3"/>
  <c r="H108" i="3"/>
  <c r="H107" i="3"/>
  <c r="H236" i="3" l="1"/>
  <c r="H334" i="3"/>
  <c r="H317" i="3"/>
  <c r="H267" i="3"/>
  <c r="H181" i="3"/>
  <c r="H186" i="3"/>
  <c r="H378" i="3"/>
  <c r="H252" i="3"/>
  <c r="H203" i="3"/>
  <c r="H294" i="3"/>
  <c r="H260" i="3"/>
  <c r="H165" i="3"/>
  <c r="H284" i="3"/>
  <c r="H155" i="3"/>
  <c r="H122" i="3"/>
  <c r="H137" i="3"/>
  <c r="H105" i="3"/>
  <c r="H101" i="3"/>
  <c r="H102" i="3"/>
  <c r="H103" i="3"/>
  <c r="H104" i="3"/>
  <c r="H100" i="3"/>
  <c r="H98" i="3"/>
  <c r="H97" i="3"/>
  <c r="H96" i="3"/>
  <c r="H95" i="3"/>
  <c r="H94" i="3"/>
  <c r="H92" i="3"/>
  <c r="H89" i="3"/>
  <c r="H87" i="3"/>
  <c r="H85" i="3"/>
  <c r="H84" i="3"/>
  <c r="H83" i="3"/>
  <c r="H82" i="3"/>
  <c r="H81" i="3"/>
  <c r="H80" i="3"/>
  <c r="H79" i="3"/>
  <c r="H78" i="3"/>
  <c r="H76" i="3"/>
  <c r="H74" i="3"/>
  <c r="H71" i="3"/>
  <c r="H69" i="3"/>
  <c r="H68" i="3"/>
  <c r="H67" i="3"/>
  <c r="H66" i="3"/>
  <c r="H65" i="3"/>
  <c r="H64" i="3"/>
  <c r="H62" i="3"/>
  <c r="H58" i="3"/>
  <c r="H55" i="3"/>
  <c r="H51" i="3"/>
  <c r="H50" i="3"/>
  <c r="H49" i="3"/>
  <c r="H48" i="3"/>
  <c r="H45" i="3"/>
  <c r="H44" i="3"/>
  <c r="H43" i="3"/>
  <c r="H42" i="3"/>
  <c r="H40" i="3"/>
  <c r="H39" i="3"/>
  <c r="H37" i="3"/>
  <c r="H36" i="3"/>
  <c r="H34" i="3"/>
  <c r="H31" i="3"/>
  <c r="H30" i="3"/>
  <c r="H29" i="3"/>
  <c r="H28" i="3"/>
  <c r="H27" i="3"/>
  <c r="H26" i="3"/>
  <c r="H24" i="3"/>
  <c r="H23" i="3"/>
  <c r="H21" i="3"/>
  <c r="H20" i="3"/>
  <c r="H19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79" i="3" l="1"/>
  <c r="H60" i="3"/>
  <c r="H77" i="3"/>
  <c r="H88" i="3"/>
  <c r="H47" i="3"/>
  <c r="H32" i="3"/>
  <c r="H106" i="3"/>
  <c r="H18" i="3"/>
</calcChain>
</file>

<file path=xl/sharedStrings.xml><?xml version="1.0" encoding="utf-8"?>
<sst xmlns="http://schemas.openxmlformats.org/spreadsheetml/2006/main" count="907" uniqueCount="396">
  <si>
    <t>ক্রমিক নং</t>
  </si>
  <si>
    <t>জেলা</t>
  </si>
  <si>
    <t>উপজেলা</t>
  </si>
  <si>
    <t>পঞ্চগড় সদর</t>
  </si>
  <si>
    <t>আটোয়ারী</t>
  </si>
  <si>
    <t>বোদা</t>
  </si>
  <si>
    <t>দেবীগঞ্জ</t>
  </si>
  <si>
    <t>তেতুলিয়া</t>
  </si>
  <si>
    <t>ব্রি স্যাটে.স্টেশন  পটুয়াখালী</t>
  </si>
  <si>
    <t>পটুয়াখালী</t>
  </si>
  <si>
    <t>পটুয়াখালী সদর</t>
  </si>
  <si>
    <t>বাউফল</t>
  </si>
  <si>
    <t>মির্জাগঞ্জ</t>
  </si>
  <si>
    <t>কলাপাড়া</t>
  </si>
  <si>
    <t>গলাচিপা</t>
  </si>
  <si>
    <t>ব্রি স্যাটে.স্টেশন  ময়মনসিংহ</t>
  </si>
  <si>
    <t>ময়মনসিংহ</t>
  </si>
  <si>
    <t>ময়মনসিংহ সদর</t>
  </si>
  <si>
    <t>মুক্তাগাছা</t>
  </si>
  <si>
    <t>ত্রিশাল</t>
  </si>
  <si>
    <t>ভালুকা</t>
  </si>
  <si>
    <t>নান্দাইল</t>
  </si>
  <si>
    <t>গফরগাঁও</t>
  </si>
  <si>
    <t>তারাকান্দা</t>
  </si>
  <si>
    <t>ব্রি স্যাটে.স্টেশন  খুলনা</t>
  </si>
  <si>
    <t>খুলনা</t>
  </si>
  <si>
    <t>খুলনা সদর</t>
  </si>
  <si>
    <t>রুপসা</t>
  </si>
  <si>
    <t>তেরখাদা</t>
  </si>
  <si>
    <t>দিঘলিয়া</t>
  </si>
  <si>
    <t>দাকোপ</t>
  </si>
  <si>
    <t>কয়রা</t>
  </si>
  <si>
    <t>ডুমুরিয়া</t>
  </si>
  <si>
    <t>ফুলতলা</t>
  </si>
  <si>
    <t>পাইকগাছা</t>
  </si>
  <si>
    <t>বটিয়াঘাটা</t>
  </si>
  <si>
    <t>কুষ্টিয়া</t>
  </si>
  <si>
    <t>দৌলতপুর</t>
  </si>
  <si>
    <t>ব্রি স্যাটে.স্টেশন  সিলেট</t>
  </si>
  <si>
    <t>সিলেট</t>
  </si>
  <si>
    <t>সিলেট সদর</t>
  </si>
  <si>
    <t>বিশ্বনাথ</t>
  </si>
  <si>
    <t>দক্ষিণ সুরমা</t>
  </si>
  <si>
    <t>গোলাপগঞ্জ</t>
  </si>
  <si>
    <t>কোম্পানীগঞ্জ</t>
  </si>
  <si>
    <t>ফেঞ্চুগঞ্জ</t>
  </si>
  <si>
    <t>ওসমানীনগর</t>
  </si>
  <si>
    <t>কানাইঘাট</t>
  </si>
  <si>
    <t>ব্রি স্যাটে.স্টেশন  চট্টগ্রাম</t>
  </si>
  <si>
    <t>চট্টগ্রাম</t>
  </si>
  <si>
    <t>চট্টগ্রাম সদর</t>
  </si>
  <si>
    <t>সীতাকুন্ডু</t>
  </si>
  <si>
    <t>সাতকানিয়া</t>
  </si>
  <si>
    <t>ফটিকছড়ি</t>
  </si>
  <si>
    <t>রাউজান</t>
  </si>
  <si>
    <t>আনোয়ারা</t>
  </si>
  <si>
    <t>কর্ণফুলী</t>
  </si>
  <si>
    <t>লোহাগড়া</t>
  </si>
  <si>
    <t>বাঁশখালী</t>
  </si>
  <si>
    <t>চন্দনাইশ</t>
  </si>
  <si>
    <t>পটিয়া</t>
  </si>
  <si>
    <t>সন্দ্বীপ</t>
  </si>
  <si>
    <t>মীরসরাই</t>
  </si>
  <si>
    <t>ব্রি আ.কা. সুনামগঞ্জ</t>
  </si>
  <si>
    <t>সুনামগঞ্জ</t>
  </si>
  <si>
    <t>শান্তিগঞ্জ</t>
  </si>
  <si>
    <t>তাহিরপুর</t>
  </si>
  <si>
    <t>জামালগঞ্জ</t>
  </si>
  <si>
    <t>ছাতক</t>
  </si>
  <si>
    <t>জগন্নাথপুর</t>
  </si>
  <si>
    <t>ধর্মপাশা</t>
  </si>
  <si>
    <t>দিরাই</t>
  </si>
  <si>
    <t>বিশ্বম্ভরপুর</t>
  </si>
  <si>
    <t>ব্রি আ.কা. দিনাজপুর</t>
  </si>
  <si>
    <t>দিনাজপুর</t>
  </si>
  <si>
    <t xml:space="preserve">দিনাজপুর সদর </t>
  </si>
  <si>
    <t>চিরিরবন্দর</t>
  </si>
  <si>
    <t>ব্রি আ.কা. খাগড়াছড়ি</t>
  </si>
  <si>
    <t>খাগড়াছড়ি</t>
  </si>
  <si>
    <t>খাগড়াছড়ি সদর</t>
  </si>
  <si>
    <t>রামগড়</t>
  </si>
  <si>
    <t>মানিকছড়ি</t>
  </si>
  <si>
    <t>মাটিরাঙ্গা</t>
  </si>
  <si>
    <t>পানছড়ি</t>
  </si>
  <si>
    <t>গুইমারা</t>
  </si>
  <si>
    <t>বরকল</t>
  </si>
  <si>
    <t>কাউখালী</t>
  </si>
  <si>
    <t>কাপ্তাই</t>
  </si>
  <si>
    <t>ব্রি আ.কা. নেত্রকোণা</t>
  </si>
  <si>
    <t>নেত্রকোণা</t>
  </si>
  <si>
    <t>নেত্রকোণা সদর</t>
  </si>
  <si>
    <t>পূর্বধলা</t>
  </si>
  <si>
    <t>কমলাকান্দা</t>
  </si>
  <si>
    <t>বারহাট্টা</t>
  </si>
  <si>
    <t>কেন্দুয়া</t>
  </si>
  <si>
    <t>দূর্গাপুর</t>
  </si>
  <si>
    <t>মোহনগঞ্জ</t>
  </si>
  <si>
    <t>শেরপুর</t>
  </si>
  <si>
    <t>নালিতাবাড়ী</t>
  </si>
  <si>
    <t>নকলা</t>
  </si>
  <si>
    <t>ঝিনাইগাতি</t>
  </si>
  <si>
    <t>ব্রি আ.কা. টাঙ্গাইল</t>
  </si>
  <si>
    <t>টাঙ্গাইল</t>
  </si>
  <si>
    <t>ধনবাড়ি</t>
  </si>
  <si>
    <t>মধুপুর</t>
  </si>
  <si>
    <t>ঘাটাইল</t>
  </si>
  <si>
    <t>টাঙ্গাইল সদর</t>
  </si>
  <si>
    <t>নাগরপুর</t>
  </si>
  <si>
    <t>গোপালপুর</t>
  </si>
  <si>
    <t>জামালপুর</t>
  </si>
  <si>
    <t>ব্রি আ.কা. কক্সবাজার</t>
  </si>
  <si>
    <t>কক্সবাজার</t>
  </si>
  <si>
    <t>কক্সবাজার সদর</t>
  </si>
  <si>
    <t>চকরিয়া</t>
  </si>
  <si>
    <t>রামু</t>
  </si>
  <si>
    <t>ঈদগাও</t>
  </si>
  <si>
    <t>উখিয়া</t>
  </si>
  <si>
    <t>টেকনাফ</t>
  </si>
  <si>
    <t>পেকুয়া</t>
  </si>
  <si>
    <t>বরিশাল</t>
  </si>
  <si>
    <t>বাবুগঞ্জ</t>
  </si>
  <si>
    <t>দুমকি</t>
  </si>
  <si>
    <t>তালতলী</t>
  </si>
  <si>
    <t>ব্রি আ.কা. ভাঙ্গা</t>
  </si>
  <si>
    <t xml:space="preserve">ফরিদপুর </t>
  </si>
  <si>
    <t>বোয়ালমারি</t>
  </si>
  <si>
    <t>মাদারীপুর</t>
  </si>
  <si>
    <t>মাদারিপুর সদর,</t>
  </si>
  <si>
    <t>ব্রি আ.কা. কুষ্টিয়া</t>
  </si>
  <si>
    <t xml:space="preserve">কুষ্টিয়া সদর </t>
  </si>
  <si>
    <t>মিরপুর</t>
  </si>
  <si>
    <t>খোকসা</t>
  </si>
  <si>
    <t xml:space="preserve">কুমারখালী </t>
  </si>
  <si>
    <t>মেহেরপুর</t>
  </si>
  <si>
    <t>মেহেরপুর সদর</t>
  </si>
  <si>
    <t>গাংনী</t>
  </si>
  <si>
    <t>মুজিব নগর</t>
  </si>
  <si>
    <t>চুয়াডাঙ্গা</t>
  </si>
  <si>
    <t xml:space="preserve">চুয়াডাঙ্গা সদর, </t>
  </si>
  <si>
    <t>মাগুরা</t>
  </si>
  <si>
    <t>শালিখা</t>
  </si>
  <si>
    <t>মোহাম্মদপুর</t>
  </si>
  <si>
    <t>ঝিনাইদহ</t>
  </si>
  <si>
    <t>ঝিনাইদহ সদর</t>
  </si>
  <si>
    <t>শৈলকুপা</t>
  </si>
  <si>
    <t>কালিগঞ্জ</t>
  </si>
  <si>
    <t>ব্রি আ.কা. কুমিল্লা</t>
  </si>
  <si>
    <t xml:space="preserve"> কুমিল্লা</t>
  </si>
  <si>
    <t>আর্দশ সদর</t>
  </si>
  <si>
    <t>সদর দক্ষিন</t>
  </si>
  <si>
    <t>চৌদ্দগ্রাম</t>
  </si>
  <si>
    <t>দেবিদ্বার</t>
  </si>
  <si>
    <t>ব্রাহ্মনপাড়া</t>
  </si>
  <si>
    <t>দাউদকান্দি</t>
  </si>
  <si>
    <t>চান্দিনা</t>
  </si>
  <si>
    <t>হোমনা</t>
  </si>
  <si>
    <t>লালমাই</t>
  </si>
  <si>
    <t>মুরাদনগর</t>
  </si>
  <si>
    <t>বরুড়া</t>
  </si>
  <si>
    <t>চাঁদপুর</t>
  </si>
  <si>
    <t>হাজিগঞ্জ</t>
  </si>
  <si>
    <t>মতলব উত্তর</t>
  </si>
  <si>
    <t>মতলব দক্ষিণ</t>
  </si>
  <si>
    <t>কচুয়া</t>
  </si>
  <si>
    <t>চাঁদপুর সদর</t>
  </si>
  <si>
    <t>শাহরাস্তি</t>
  </si>
  <si>
    <t>ফরিদগঞ্জ</t>
  </si>
  <si>
    <t>ব্রাহ্মনবাড়িয়া</t>
  </si>
  <si>
    <t>ব্রাহ্মনবাড়িয়া সদর</t>
  </si>
  <si>
    <t>নবীনগড়</t>
  </si>
  <si>
    <t>কসবা</t>
  </si>
  <si>
    <t>সরাইল</t>
  </si>
  <si>
    <t>বিজয়নগর</t>
  </si>
  <si>
    <t>আশুগঞ্জ</t>
  </si>
  <si>
    <t>আখাঊড়া</t>
  </si>
  <si>
    <t>বাঞ্ছারামপুর</t>
  </si>
  <si>
    <t>ব্রি আ.কা. সাতক্ষীরা</t>
  </si>
  <si>
    <t>সাতক্ষীরা</t>
  </si>
  <si>
    <t>যশোর</t>
  </si>
  <si>
    <t>কেশবপুর</t>
  </si>
  <si>
    <t>ব্রি আ.কা. রাজশাহী</t>
  </si>
  <si>
    <t>রাজশাহী</t>
  </si>
  <si>
    <t>পবা</t>
  </si>
  <si>
    <t>বাঘা</t>
  </si>
  <si>
    <t>চারঘাট</t>
  </si>
  <si>
    <t>নাটোর</t>
  </si>
  <si>
    <t>নাটোর সদর</t>
  </si>
  <si>
    <t>লালপুর</t>
  </si>
  <si>
    <t>মাধবপুর</t>
  </si>
  <si>
    <t>মৌলভীবাজার</t>
  </si>
  <si>
    <t>হবিগঞ্জ</t>
  </si>
  <si>
    <t>ব্রি আ.কা. গোপালগঞ্জ</t>
  </si>
  <si>
    <t>গোপালগঞ্জ</t>
  </si>
  <si>
    <t>গোপালগঞ্জ সদর</t>
  </si>
  <si>
    <t>কাশিয়ানী</t>
  </si>
  <si>
    <t>টুঙ্গিপাড়া</t>
  </si>
  <si>
    <t>কোটালীপাড়া</t>
  </si>
  <si>
    <t>বাগেরহাট</t>
  </si>
  <si>
    <t>বাগেরহাট সদর</t>
  </si>
  <si>
    <t>মোল্লাহাট</t>
  </si>
  <si>
    <t>ফকিরহাট</t>
  </si>
  <si>
    <t>রামপাল</t>
  </si>
  <si>
    <t xml:space="preserve">নড়াইল </t>
  </si>
  <si>
    <t>কালিয়া</t>
  </si>
  <si>
    <t>ব্রি আ.কা. সিরাজগঞ্জ</t>
  </si>
  <si>
    <t>সিরাজগঞ্জ</t>
  </si>
  <si>
    <t>সিরাজগঞ্জ সদর</t>
  </si>
  <si>
    <t>কামারখন্দ</t>
  </si>
  <si>
    <t>সুজানগর</t>
  </si>
  <si>
    <t>তাড়াশ</t>
  </si>
  <si>
    <t>পাবনা</t>
  </si>
  <si>
    <t>ব্রি আ.কা. রংপুর</t>
  </si>
  <si>
    <t>রংপুর</t>
  </si>
  <si>
    <t>মিঠাপুকুর</t>
  </si>
  <si>
    <t>হরিপুর</t>
  </si>
  <si>
    <t>নীলফামারী</t>
  </si>
  <si>
    <t>কিশোরগঞ্জ</t>
  </si>
  <si>
    <t>জলঢাকা</t>
  </si>
  <si>
    <t>লালমনিরহাট</t>
  </si>
  <si>
    <t>গাইবান্ধা</t>
  </si>
  <si>
    <t>সাঘাটা</t>
  </si>
  <si>
    <t>ঘোড়াঘাট</t>
  </si>
  <si>
    <t>খানসামা</t>
  </si>
  <si>
    <t>বোচাগঞ্জ</t>
  </si>
  <si>
    <t>কাহারোল</t>
  </si>
  <si>
    <t>বিরামপুর</t>
  </si>
  <si>
    <t>নবাবগঞ্জ</t>
  </si>
  <si>
    <t>ফুলবাড়ী</t>
  </si>
  <si>
    <t>পঞ্চগড়</t>
  </si>
  <si>
    <t>ফলিত গবেষণা বিভাগ</t>
  </si>
  <si>
    <t xml:space="preserve">ময়মনসিংহ </t>
  </si>
  <si>
    <t>ফুলবাড়িয়া</t>
  </si>
  <si>
    <t>ফুলপুর</t>
  </si>
  <si>
    <t>জয়পুরহাট</t>
  </si>
  <si>
    <t>হালুয়াঘাট</t>
  </si>
  <si>
    <t>মোট</t>
  </si>
  <si>
    <t>বালাগঞ্জ</t>
  </si>
  <si>
    <t>জৈন্তাপুর</t>
  </si>
  <si>
    <t>জকিগঞ্জ</t>
  </si>
  <si>
    <t>গোয়াইনঘাট</t>
  </si>
  <si>
    <t>সোনাডাঙ্গা</t>
  </si>
  <si>
    <t>পাঁচলাইশ</t>
  </si>
  <si>
    <t>হাটহাজারী</t>
  </si>
  <si>
    <t>সুনামগঞ্জ সদর</t>
  </si>
  <si>
    <t>হাকিমপুর</t>
  </si>
  <si>
    <t>রাঙ্গামাটি সদর</t>
  </si>
  <si>
    <t>দীঘিনালা</t>
  </si>
  <si>
    <t>মহালছড়ি</t>
  </si>
  <si>
    <t>লামা</t>
  </si>
  <si>
    <t>কালাহাতি</t>
  </si>
  <si>
    <t>সখিপুর</t>
  </si>
  <si>
    <t>দেলদুয়ার</t>
  </si>
  <si>
    <t>মাদারগঞ্জ</t>
  </si>
  <si>
    <t>মেলান্দহ</t>
  </si>
  <si>
    <t>জামালপুর সদর</t>
  </si>
  <si>
    <t>কুতুবদিয়া</t>
  </si>
  <si>
    <t>ভান্ডারিয়া</t>
  </si>
  <si>
    <t>বামনা</t>
  </si>
  <si>
    <t>রাঙ্গাবালী</t>
  </si>
  <si>
    <t>হরিণাকুণ্ডু</t>
  </si>
  <si>
    <t>বুড়িচং</t>
  </si>
  <si>
    <t>হাইমচর</t>
  </si>
  <si>
    <t>নাঙ্গলকোট</t>
  </si>
  <si>
    <t>শার্শা</t>
  </si>
  <si>
    <t>নড়াইল সদর</t>
  </si>
  <si>
    <t xml:space="preserve">রাঙ্গামাটি </t>
  </si>
  <si>
    <t>সীতাকুন্ড</t>
  </si>
  <si>
    <t xml:space="preserve">জয়পুরহাট সদর </t>
  </si>
  <si>
    <t>ঘিওর</t>
  </si>
  <si>
    <t>দোয়ারা বাজার</t>
  </si>
  <si>
    <t xml:space="preserve">প্রদর্শনীর সংখ্যা </t>
  </si>
  <si>
    <t>বোরো</t>
  </si>
  <si>
    <t>আমন</t>
  </si>
  <si>
    <t>আউশ</t>
  </si>
  <si>
    <t>ব্রি স্যাটে.স্টেশন  পঞ্চগড়</t>
  </si>
  <si>
    <t>দশমিনা</t>
  </si>
  <si>
    <t>গৌরিপুর</t>
  </si>
  <si>
    <t>ঈশ্বরগঞ্জ</t>
  </si>
  <si>
    <t>ধোবাউড়া</t>
  </si>
  <si>
    <t>লবনচরা মেট্রো</t>
  </si>
  <si>
    <t>দৌলতপুর মেট্রো</t>
  </si>
  <si>
    <t xml:space="preserve">বোয়ালখালী </t>
  </si>
  <si>
    <t>উপমোট</t>
  </si>
  <si>
    <t>বিরল</t>
  </si>
  <si>
    <t>বিরগঞ্জ</t>
  </si>
  <si>
    <t>পারবতীপুর</t>
  </si>
  <si>
    <t>ডোমার</t>
  </si>
  <si>
    <t>সদর</t>
  </si>
  <si>
    <t>লক্ষীছড়ি</t>
  </si>
  <si>
    <t>বান্দরবন</t>
  </si>
  <si>
    <t>আটপাড়া</t>
  </si>
  <si>
    <t>মদন</t>
  </si>
  <si>
    <t>খালিয়াজুরী</t>
  </si>
  <si>
    <t>ভূয়াপুর</t>
  </si>
  <si>
    <t>মোলান্দহ</t>
  </si>
  <si>
    <t>দেওয়ানগঞ্জ</t>
  </si>
  <si>
    <t>ইসলামপুর</t>
  </si>
  <si>
    <t>সরিষাবাড়ি</t>
  </si>
  <si>
    <t>মহেশখালী</t>
  </si>
  <si>
    <t>উপজেলাওয়ারী প্রদশর্নীর সংখ্যা</t>
  </si>
  <si>
    <t>-</t>
  </si>
  <si>
    <t>মুকসুদপুর</t>
  </si>
  <si>
    <t>চিতলমারী</t>
  </si>
  <si>
    <t>মোরেলগঞ্জ</t>
  </si>
  <si>
    <t>শরনখোলা</t>
  </si>
  <si>
    <t>বাগাতিপাড়া</t>
  </si>
  <si>
    <t>বগুড়া</t>
  </si>
  <si>
    <t>রায়গঞ্জ</t>
  </si>
  <si>
    <t>ঈশ্বরদী</t>
  </si>
  <si>
    <t>কলারোয়া</t>
  </si>
  <si>
    <t>ঝিকরগাছা</t>
  </si>
  <si>
    <t>অভয়নগর</t>
  </si>
  <si>
    <t>রূপসা</t>
  </si>
  <si>
    <t>যশোর সদর</t>
  </si>
  <si>
    <t>সাতক্ষীরা সদর</t>
  </si>
  <si>
    <t>তালা</t>
  </si>
  <si>
    <t>আলফাডাঙ্গা</t>
  </si>
  <si>
    <t>চরভদ্রাসন</t>
  </si>
  <si>
    <t xml:space="preserve">ঢাকা </t>
  </si>
  <si>
    <t>ধামরাই</t>
  </si>
  <si>
    <t xml:space="preserve">গাজীপুর </t>
  </si>
  <si>
    <t xml:space="preserve">গাজীপুর  সদর </t>
  </si>
  <si>
    <t>কালীগঞ্জ</t>
  </si>
  <si>
    <t xml:space="preserve">নরসিংদী </t>
  </si>
  <si>
    <t xml:space="preserve">নরসিংদী সদর </t>
  </si>
  <si>
    <t xml:space="preserve">শিবপুর </t>
  </si>
  <si>
    <t xml:space="preserve">টাঙ্গাইল </t>
  </si>
  <si>
    <t xml:space="preserve">টাঙ্গাইল সদর </t>
  </si>
  <si>
    <t xml:space="preserve">মির্জাপুর </t>
  </si>
  <si>
    <t xml:space="preserve">কিশোরগঞ্জ </t>
  </si>
  <si>
    <t xml:space="preserve">কিশোরগঞ্জ সদর </t>
  </si>
  <si>
    <t xml:space="preserve">পাকুন্দিয়া </t>
  </si>
  <si>
    <t xml:space="preserve">মানিকগঞ্জ </t>
  </si>
  <si>
    <t xml:space="preserve">মানিকগঞ্জ সদর </t>
  </si>
  <si>
    <t>মুন্সীগঞ্জ</t>
  </si>
  <si>
    <t>শ্রীনগর</t>
  </si>
  <si>
    <t>নারায়ণগঞ্জ</t>
  </si>
  <si>
    <t>সোনারগাঁ</t>
  </si>
  <si>
    <t>রূপগঞ্জ</t>
  </si>
  <si>
    <t xml:space="preserve">শেরপুর সদর </t>
  </si>
  <si>
    <t xml:space="preserve">শ্রীবরদী </t>
  </si>
  <si>
    <t xml:space="preserve">জামালপুর সদর </t>
  </si>
  <si>
    <t xml:space="preserve">দেওয়ানগঞ্জ </t>
  </si>
  <si>
    <t xml:space="preserve">মুক্তাগাছা </t>
  </si>
  <si>
    <t xml:space="preserve">ঈশ্বরগঞ্জ </t>
  </si>
  <si>
    <t xml:space="preserve">নেত্রকোণা </t>
  </si>
  <si>
    <t xml:space="preserve">গাইবান্ধা সদর </t>
  </si>
  <si>
    <t xml:space="preserve">নীলফামারী </t>
  </si>
  <si>
    <t xml:space="preserve">ডোমার </t>
  </si>
  <si>
    <t xml:space="preserve">পাঁচবিবি </t>
  </si>
  <si>
    <t>যশোর</t>
  </si>
  <si>
    <t xml:space="preserve">যশোর সদর </t>
  </si>
  <si>
    <t>কেশবপুর উপজেলা</t>
  </si>
  <si>
    <t xml:space="preserve">কক্সবাজর </t>
  </si>
  <si>
    <t>কক্সবাজর সদর</t>
  </si>
  <si>
    <t xml:space="preserve">রাঙ্গামাটি সদর </t>
  </si>
  <si>
    <t xml:space="preserve">নানিয়ারচর </t>
  </si>
  <si>
    <t xml:space="preserve">বান্দরবন সদর </t>
  </si>
  <si>
    <t>রোয়াংছড়ি</t>
  </si>
  <si>
    <t>বানারীপাড়া</t>
  </si>
  <si>
    <t xml:space="preserve">পটুয়াখালী </t>
  </si>
  <si>
    <t>বরগুনা</t>
  </si>
  <si>
    <t>ঝালকাটি</t>
  </si>
  <si>
    <t>পিরোজপুর</t>
  </si>
  <si>
    <t>মঠবাড়িয়া</t>
  </si>
  <si>
    <t>ভোলা</t>
  </si>
  <si>
    <t>লালমোহন</t>
  </si>
  <si>
    <t xml:space="preserve">ব্রি আ.কা. রবিশাল </t>
  </si>
  <si>
    <t>ব্রি আ. কা. হবিগঞ্জ</t>
  </si>
  <si>
    <t>লাখাই</t>
  </si>
  <si>
    <t>রাজনগর</t>
  </si>
  <si>
    <t>দক্ষিন সুরমা</t>
  </si>
  <si>
    <t xml:space="preserve">ঠাকুরগাঁও </t>
  </si>
  <si>
    <t xml:space="preserve">সদর </t>
  </si>
  <si>
    <t xml:space="preserve">কাহারোল </t>
  </si>
  <si>
    <t xml:space="preserve">বিরামপুর </t>
  </si>
  <si>
    <t xml:space="preserve">কুড়িগ্রাম </t>
  </si>
  <si>
    <t>রাজারহাট</t>
  </si>
  <si>
    <t>সুন্দরগঞ্জ</t>
  </si>
  <si>
    <t xml:space="preserve"> ব্রি আ. কা. সোনাগাজী</t>
  </si>
  <si>
    <t>ফেনী</t>
  </si>
  <si>
    <t>ফুলগাজী</t>
  </si>
  <si>
    <t xml:space="preserve">সোনাগাজী </t>
  </si>
  <si>
    <t>পরশুরাম</t>
  </si>
  <si>
    <t>নোয়াখালী</t>
  </si>
  <si>
    <t xml:space="preserve">চটখিল </t>
  </si>
  <si>
    <t xml:space="preserve">সুবর্ণচর </t>
  </si>
  <si>
    <t>লক্ষ্মীপুর</t>
  </si>
  <si>
    <t>চাকরিয়া</t>
  </si>
  <si>
    <t>রাঙ্গামাটি</t>
  </si>
  <si>
    <t xml:space="preserve">নাঙ্গলকোট </t>
  </si>
  <si>
    <t>মোট ডেমো</t>
  </si>
  <si>
    <r>
      <t xml:space="preserve">  </t>
    </r>
    <r>
      <rPr>
        <b/>
        <sz val="14"/>
        <color theme="1"/>
        <rFont val="NikoshBAN"/>
      </rPr>
      <t>২০২৫-২৬ অর্থ বছরে এলএসটিডি প্রকল্পের আওতায় উপজেলাভিত্তিক প্রায়োগিক পরীক্ষণ এর তালিকাঃ</t>
    </r>
  </si>
  <si>
    <t>আ.কা./ স্যাটে.স্টেশন/ বিভাগ</t>
  </si>
  <si>
    <t xml:space="preserve">রাজশাহী সদর </t>
  </si>
  <si>
    <t>মোট বাজেট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</si>
</sst>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5000445]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NikoshBAN"/>
    </font>
    <font>
      <u/>
      <sz val="11"/>
      <color theme="10"/>
      <name val="Calibri"/>
      <family val="2"/>
      <scheme val="minor"/>
    </font>
    <font>
      <b/>
      <sz val="14"/>
      <color theme="1"/>
      <name val="NikoshBAN"/>
    </font>
    <font>
      <sz val="11"/>
      <color theme="1"/>
      <name val="NikoshBAN"/>
    </font>
    <font>
      <b/>
      <sz val="12"/>
      <color theme="1"/>
      <name val="NikoshBAN"/>
    </font>
    <font>
      <sz val="12"/>
      <color rgb="FF000000"/>
      <name val="NikoshBAN"/>
    </font>
    <font>
      <sz val="11"/>
      <color rgb="FF000000"/>
      <name val="NikoshBAN"/>
    </font>
    <font>
      <sz val="11"/>
      <color theme="1"/>
      <name val="Nikosh"/>
    </font>
    <font>
      <sz val="11"/>
      <name val="NikoshBAN"/>
    </font>
    <font>
      <sz val="12"/>
      <color theme="1"/>
      <name val="Nikosh"/>
    </font>
    <font>
      <sz val="14"/>
      <color theme="1"/>
      <name val="NikoshBAN"/>
    </font>
    <font>
      <b/>
      <sz val="11"/>
      <color theme="1"/>
      <name val="NikoshBAN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NikoshBAN"/>
    </font>
    <font>
      <b/>
      <sz val="12"/>
      <color rgb="FF000000"/>
      <name val="NikoshBAN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3" fillId="3" borderId="0" applyNumberFormat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12" fillId="0" borderId="1" xfId="0" applyFont="1" applyBorder="1"/>
    <xf numFmtId="164" fontId="12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16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/>
    <xf numFmtId="0" fontId="17" fillId="0" borderId="1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</cellXfs>
  <cellStyles count="3">
    <cellStyle name="60% - Accent4" xfId="2" builtinId="4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38AC-3344-4310-B6B3-2A0912E303C3}">
  <sheetPr>
    <pageSetUpPr fitToPage="1"/>
  </sheetPr>
  <dimension ref="A1:N382"/>
  <sheetViews>
    <sheetView tabSelected="1" zoomScale="130" zoomScaleNormal="130" workbookViewId="0">
      <pane ySplit="1" topLeftCell="A291" activePane="bottomLeft" state="frozen"/>
      <selection pane="bottomLeft" activeCell="G334" sqref="G334"/>
    </sheetView>
  </sheetViews>
  <sheetFormatPr defaultRowHeight="15.75" x14ac:dyDescent="0.3"/>
  <cols>
    <col min="1" max="1" width="6.7109375" style="13" customWidth="1"/>
    <col min="2" max="2" width="15" style="9" customWidth="1"/>
    <col min="3" max="3" width="12.140625" style="9" customWidth="1"/>
    <col min="4" max="4" width="15" style="9" customWidth="1"/>
    <col min="5" max="6" width="10" style="9" customWidth="1"/>
    <col min="7" max="7" width="11" style="9" customWidth="1"/>
    <col min="8" max="8" width="16.28515625" style="9" customWidth="1"/>
    <col min="9" max="16384" width="9.140625" style="1"/>
  </cols>
  <sheetData>
    <row r="1" spans="1:14" ht="51" customHeight="1" x14ac:dyDescent="0.3">
      <c r="A1" s="50" t="s">
        <v>392</v>
      </c>
      <c r="B1" s="50"/>
      <c r="C1" s="50"/>
      <c r="D1" s="50"/>
      <c r="E1" s="50"/>
      <c r="F1" s="50"/>
      <c r="G1" s="50"/>
      <c r="H1" s="50"/>
    </row>
    <row r="2" spans="1:14" ht="42" customHeight="1" x14ac:dyDescent="0.3">
      <c r="A2" s="51" t="s">
        <v>0</v>
      </c>
      <c r="B2" s="51" t="s">
        <v>393</v>
      </c>
      <c r="C2" s="51" t="s">
        <v>1</v>
      </c>
      <c r="D2" s="51" t="s">
        <v>2</v>
      </c>
      <c r="E2" s="51" t="s">
        <v>270</v>
      </c>
      <c r="F2" s="51"/>
      <c r="G2" s="51"/>
      <c r="H2" s="54" t="s">
        <v>299</v>
      </c>
    </row>
    <row r="3" spans="1:14" ht="16.5" x14ac:dyDescent="0.3">
      <c r="A3" s="51"/>
      <c r="B3" s="51"/>
      <c r="C3" s="51"/>
      <c r="D3" s="51"/>
      <c r="E3" s="2" t="s">
        <v>272</v>
      </c>
      <c r="F3" s="2" t="s">
        <v>271</v>
      </c>
      <c r="G3" s="2" t="s">
        <v>273</v>
      </c>
      <c r="H3" s="55"/>
    </row>
    <row r="4" spans="1:14" ht="16.5" customHeight="1" x14ac:dyDescent="0.3">
      <c r="A4" s="52">
        <v>1</v>
      </c>
      <c r="B4" s="53" t="s">
        <v>274</v>
      </c>
      <c r="C4" s="53" t="s">
        <v>228</v>
      </c>
      <c r="D4" s="4" t="s">
        <v>3</v>
      </c>
      <c r="E4" s="3">
        <v>16</v>
      </c>
      <c r="F4" s="3">
        <v>20</v>
      </c>
      <c r="G4" s="3">
        <v>10</v>
      </c>
      <c r="H4" s="3">
        <f t="shared" ref="H4:H9" si="0">SUM(E4:G4)</f>
        <v>46</v>
      </c>
      <c r="N4" s="1">
        <v>20</v>
      </c>
    </row>
    <row r="5" spans="1:14" ht="16.5" x14ac:dyDescent="0.3">
      <c r="A5" s="52"/>
      <c r="B5" s="53"/>
      <c r="C5" s="53"/>
      <c r="D5" s="4" t="s">
        <v>4</v>
      </c>
      <c r="E5" s="3">
        <v>16</v>
      </c>
      <c r="F5" s="3">
        <v>10</v>
      </c>
      <c r="G5" s="4" t="s">
        <v>300</v>
      </c>
      <c r="H5" s="3">
        <f t="shared" si="0"/>
        <v>26</v>
      </c>
    </row>
    <row r="6" spans="1:14" ht="16.5" x14ac:dyDescent="0.3">
      <c r="A6" s="52"/>
      <c r="B6" s="53"/>
      <c r="C6" s="53"/>
      <c r="D6" s="4" t="s">
        <v>5</v>
      </c>
      <c r="E6" s="3">
        <v>16</v>
      </c>
      <c r="F6" s="3">
        <v>20</v>
      </c>
      <c r="G6" s="4">
        <v>5</v>
      </c>
      <c r="H6" s="3">
        <f t="shared" si="0"/>
        <v>41</v>
      </c>
    </row>
    <row r="7" spans="1:14" ht="16.5" x14ac:dyDescent="0.3">
      <c r="A7" s="52"/>
      <c r="B7" s="53"/>
      <c r="C7" s="53"/>
      <c r="D7" s="4" t="s">
        <v>6</v>
      </c>
      <c r="E7" s="4">
        <v>16</v>
      </c>
      <c r="F7" s="3">
        <v>10</v>
      </c>
      <c r="G7" s="4" t="s">
        <v>300</v>
      </c>
      <c r="H7" s="3">
        <f t="shared" si="0"/>
        <v>26</v>
      </c>
    </row>
    <row r="8" spans="1:14" ht="16.5" x14ac:dyDescent="0.3">
      <c r="A8" s="52"/>
      <c r="B8" s="53"/>
      <c r="C8" s="53"/>
      <c r="D8" s="4" t="s">
        <v>7</v>
      </c>
      <c r="E8" s="4">
        <v>16</v>
      </c>
      <c r="F8" s="3">
        <v>10</v>
      </c>
      <c r="G8" s="4">
        <v>5</v>
      </c>
      <c r="H8" s="3">
        <f t="shared" si="0"/>
        <v>31</v>
      </c>
    </row>
    <row r="9" spans="1:14" ht="16.5" x14ac:dyDescent="0.3">
      <c r="A9" s="52"/>
      <c r="B9" s="53"/>
      <c r="C9" s="53"/>
      <c r="D9" s="18" t="s">
        <v>282</v>
      </c>
      <c r="E9" s="19">
        <v>70</v>
      </c>
      <c r="F9" s="19">
        <v>80</v>
      </c>
      <c r="G9" s="19">
        <v>20</v>
      </c>
      <c r="H9" s="5">
        <f t="shared" si="0"/>
        <v>170</v>
      </c>
    </row>
    <row r="10" spans="1:14" ht="16.5" customHeight="1" x14ac:dyDescent="0.3">
      <c r="A10" s="52">
        <v>2</v>
      </c>
      <c r="B10" s="53" t="s">
        <v>8</v>
      </c>
      <c r="C10" s="53" t="s">
        <v>9</v>
      </c>
      <c r="D10" s="4" t="s">
        <v>10</v>
      </c>
      <c r="E10" s="3">
        <v>20</v>
      </c>
      <c r="F10" s="3">
        <v>20</v>
      </c>
      <c r="G10" s="3">
        <v>10</v>
      </c>
      <c r="H10" s="3">
        <f t="shared" ref="H10:H17" si="1">SUM(E10:G10)</f>
        <v>50</v>
      </c>
    </row>
    <row r="11" spans="1:14" ht="16.5" x14ac:dyDescent="0.3">
      <c r="A11" s="52"/>
      <c r="B11" s="53"/>
      <c r="C11" s="53"/>
      <c r="D11" s="4" t="s">
        <v>11</v>
      </c>
      <c r="E11" s="4">
        <v>10</v>
      </c>
      <c r="F11" s="3">
        <v>10</v>
      </c>
      <c r="G11" s="4" t="s">
        <v>300</v>
      </c>
      <c r="H11" s="3">
        <f t="shared" si="1"/>
        <v>20</v>
      </c>
    </row>
    <row r="12" spans="1:14" ht="16.5" x14ac:dyDescent="0.3">
      <c r="A12" s="52"/>
      <c r="B12" s="53"/>
      <c r="C12" s="53"/>
      <c r="D12" s="4" t="s">
        <v>12</v>
      </c>
      <c r="E12" s="4">
        <v>10</v>
      </c>
      <c r="F12" s="4" t="s">
        <v>300</v>
      </c>
      <c r="G12" s="4" t="s">
        <v>300</v>
      </c>
      <c r="H12" s="3">
        <f t="shared" si="1"/>
        <v>10</v>
      </c>
    </row>
    <row r="13" spans="1:14" ht="16.5" x14ac:dyDescent="0.3">
      <c r="A13" s="52"/>
      <c r="B13" s="53"/>
      <c r="C13" s="53"/>
      <c r="D13" s="4" t="s">
        <v>121</v>
      </c>
      <c r="E13" s="4" t="s">
        <v>300</v>
      </c>
      <c r="F13" s="4" t="s">
        <v>300</v>
      </c>
      <c r="G13" s="3">
        <v>5</v>
      </c>
      <c r="H13" s="3">
        <f t="shared" si="1"/>
        <v>5</v>
      </c>
    </row>
    <row r="14" spans="1:14" ht="16.5" x14ac:dyDescent="0.3">
      <c r="A14" s="52"/>
      <c r="B14" s="53"/>
      <c r="C14" s="53"/>
      <c r="D14" s="4" t="s">
        <v>13</v>
      </c>
      <c r="E14" s="4">
        <v>10</v>
      </c>
      <c r="F14" s="3">
        <v>20</v>
      </c>
      <c r="G14" s="4" t="s">
        <v>300</v>
      </c>
      <c r="H14" s="3">
        <f t="shared" si="1"/>
        <v>30</v>
      </c>
    </row>
    <row r="15" spans="1:14" ht="16.5" x14ac:dyDescent="0.3">
      <c r="A15" s="52"/>
      <c r="B15" s="53"/>
      <c r="C15" s="53"/>
      <c r="D15" s="4" t="s">
        <v>258</v>
      </c>
      <c r="E15" s="3">
        <v>10</v>
      </c>
      <c r="F15" s="3">
        <v>10</v>
      </c>
      <c r="G15" s="4" t="s">
        <v>300</v>
      </c>
      <c r="H15" s="3">
        <f t="shared" si="1"/>
        <v>20</v>
      </c>
    </row>
    <row r="16" spans="1:14" ht="16.5" x14ac:dyDescent="0.3">
      <c r="A16" s="52"/>
      <c r="B16" s="53"/>
      <c r="C16" s="53"/>
      <c r="D16" s="4" t="s">
        <v>275</v>
      </c>
      <c r="E16" s="3">
        <v>10</v>
      </c>
      <c r="F16" s="3">
        <v>10</v>
      </c>
      <c r="G16" s="4" t="s">
        <v>300</v>
      </c>
      <c r="H16" s="3">
        <f t="shared" si="1"/>
        <v>20</v>
      </c>
    </row>
    <row r="17" spans="1:8" ht="16.5" x14ac:dyDescent="0.3">
      <c r="A17" s="52"/>
      <c r="B17" s="53"/>
      <c r="C17" s="53"/>
      <c r="D17" s="4" t="s">
        <v>14</v>
      </c>
      <c r="E17" s="4" t="s">
        <v>300</v>
      </c>
      <c r="F17" s="3">
        <v>10</v>
      </c>
      <c r="G17" s="3">
        <v>5</v>
      </c>
      <c r="H17" s="3">
        <f t="shared" si="1"/>
        <v>15</v>
      </c>
    </row>
    <row r="18" spans="1:8" ht="16.5" customHeight="1" x14ac:dyDescent="0.3">
      <c r="A18" s="52"/>
      <c r="B18" s="53"/>
      <c r="C18" s="53"/>
      <c r="D18" s="18" t="s">
        <v>282</v>
      </c>
      <c r="E18" s="19">
        <v>70</v>
      </c>
      <c r="F18" s="19">
        <v>80</v>
      </c>
      <c r="G18" s="19">
        <v>20</v>
      </c>
      <c r="H18" s="5">
        <f>SUM(H10:H17)</f>
        <v>170</v>
      </c>
    </row>
    <row r="19" spans="1:8" ht="18" customHeight="1" x14ac:dyDescent="0.3">
      <c r="A19" s="52">
        <v>3</v>
      </c>
      <c r="B19" s="53" t="s">
        <v>15</v>
      </c>
      <c r="C19" s="53" t="s">
        <v>16</v>
      </c>
      <c r="D19" s="4" t="s">
        <v>17</v>
      </c>
      <c r="E19" s="3">
        <v>10</v>
      </c>
      <c r="F19" s="3">
        <v>10</v>
      </c>
      <c r="G19" s="3">
        <v>5</v>
      </c>
      <c r="H19" s="3">
        <f>SUM(E19:G19)</f>
        <v>25</v>
      </c>
    </row>
    <row r="20" spans="1:8" ht="16.5" x14ac:dyDescent="0.3">
      <c r="A20" s="52"/>
      <c r="B20" s="53"/>
      <c r="C20" s="53"/>
      <c r="D20" s="4" t="s">
        <v>18</v>
      </c>
      <c r="E20" s="3">
        <v>5</v>
      </c>
      <c r="F20" s="3">
        <v>5</v>
      </c>
      <c r="G20" s="3">
        <v>5</v>
      </c>
      <c r="H20" s="3">
        <f>SUM(E20:G20)</f>
        <v>15</v>
      </c>
    </row>
    <row r="21" spans="1:8" ht="16.5" x14ac:dyDescent="0.3">
      <c r="A21" s="52"/>
      <c r="B21" s="53"/>
      <c r="C21" s="53"/>
      <c r="D21" s="4" t="s">
        <v>19</v>
      </c>
      <c r="E21" s="3">
        <v>5</v>
      </c>
      <c r="F21" s="3">
        <v>5</v>
      </c>
      <c r="G21" s="4" t="s">
        <v>300</v>
      </c>
      <c r="H21" s="3">
        <f>SUM(E21:G21)</f>
        <v>10</v>
      </c>
    </row>
    <row r="22" spans="1:8" ht="16.5" x14ac:dyDescent="0.3">
      <c r="A22" s="52"/>
      <c r="B22" s="53"/>
      <c r="C22" s="53"/>
      <c r="D22" s="4" t="s">
        <v>20</v>
      </c>
      <c r="E22" s="4" t="s">
        <v>300</v>
      </c>
      <c r="F22" s="3">
        <v>5</v>
      </c>
      <c r="G22" s="3" t="s">
        <v>300</v>
      </c>
      <c r="H22" s="3">
        <v>5</v>
      </c>
    </row>
    <row r="23" spans="1:8" ht="16.5" x14ac:dyDescent="0.3">
      <c r="A23" s="52"/>
      <c r="B23" s="53"/>
      <c r="C23" s="53"/>
      <c r="D23" s="4" t="s">
        <v>21</v>
      </c>
      <c r="E23" s="3">
        <v>5</v>
      </c>
      <c r="F23" s="3">
        <v>5</v>
      </c>
      <c r="G23" s="3">
        <v>5</v>
      </c>
      <c r="H23" s="3">
        <f>SUM(E23:G23)</f>
        <v>15</v>
      </c>
    </row>
    <row r="24" spans="1:8" ht="16.5" x14ac:dyDescent="0.3">
      <c r="A24" s="52"/>
      <c r="B24" s="53"/>
      <c r="C24" s="53"/>
      <c r="D24" s="4" t="s">
        <v>276</v>
      </c>
      <c r="E24" s="3">
        <v>10</v>
      </c>
      <c r="F24" s="3">
        <v>10</v>
      </c>
      <c r="G24" s="4" t="s">
        <v>300</v>
      </c>
      <c r="H24" s="3">
        <f>SUM(E24:G24)</f>
        <v>20</v>
      </c>
    </row>
    <row r="25" spans="1:8" ht="16.5" x14ac:dyDescent="0.3">
      <c r="A25" s="52"/>
      <c r="B25" s="53"/>
      <c r="C25" s="53"/>
      <c r="D25" s="4" t="s">
        <v>231</v>
      </c>
      <c r="E25" s="3" t="s">
        <v>300</v>
      </c>
      <c r="F25" s="3">
        <v>5</v>
      </c>
      <c r="G25" s="4" t="s">
        <v>300</v>
      </c>
      <c r="H25" s="3">
        <v>5</v>
      </c>
    </row>
    <row r="26" spans="1:8" ht="16.5" x14ac:dyDescent="0.3">
      <c r="A26" s="52"/>
      <c r="B26" s="53"/>
      <c r="C26" s="53"/>
      <c r="D26" s="4" t="s">
        <v>234</v>
      </c>
      <c r="E26" s="3">
        <v>5</v>
      </c>
      <c r="F26" s="3">
        <v>5</v>
      </c>
      <c r="G26" s="4" t="s">
        <v>300</v>
      </c>
      <c r="H26" s="3">
        <f t="shared" ref="H26:H31" si="2">SUM(E26:G26)</f>
        <v>10</v>
      </c>
    </row>
    <row r="27" spans="1:8" ht="16.5" x14ac:dyDescent="0.3">
      <c r="A27" s="52"/>
      <c r="B27" s="53"/>
      <c r="C27" s="53"/>
      <c r="D27" s="4" t="s">
        <v>232</v>
      </c>
      <c r="E27" s="3">
        <v>5</v>
      </c>
      <c r="F27" s="3">
        <v>5</v>
      </c>
      <c r="G27" s="4" t="s">
        <v>300</v>
      </c>
      <c r="H27" s="3">
        <f t="shared" si="2"/>
        <v>10</v>
      </c>
    </row>
    <row r="28" spans="1:8" ht="16.5" x14ac:dyDescent="0.3">
      <c r="A28" s="52"/>
      <c r="B28" s="53"/>
      <c r="C28" s="53"/>
      <c r="D28" s="4" t="s">
        <v>22</v>
      </c>
      <c r="E28" s="3">
        <v>10</v>
      </c>
      <c r="F28" s="3">
        <v>10</v>
      </c>
      <c r="G28" s="4" t="s">
        <v>300</v>
      </c>
      <c r="H28" s="3">
        <f t="shared" si="2"/>
        <v>20</v>
      </c>
    </row>
    <row r="29" spans="1:8" ht="16.5" x14ac:dyDescent="0.3">
      <c r="A29" s="52"/>
      <c r="B29" s="53"/>
      <c r="C29" s="53"/>
      <c r="D29" s="4" t="s">
        <v>278</v>
      </c>
      <c r="E29" s="3">
        <v>5</v>
      </c>
      <c r="F29" s="3">
        <v>5</v>
      </c>
      <c r="G29" s="4" t="s">
        <v>300</v>
      </c>
      <c r="H29" s="3">
        <f t="shared" si="2"/>
        <v>10</v>
      </c>
    </row>
    <row r="30" spans="1:8" ht="16.5" x14ac:dyDescent="0.3">
      <c r="A30" s="52"/>
      <c r="B30" s="53"/>
      <c r="C30" s="53"/>
      <c r="D30" s="4" t="s">
        <v>277</v>
      </c>
      <c r="E30" s="3">
        <v>5</v>
      </c>
      <c r="F30" s="3">
        <v>5</v>
      </c>
      <c r="G30" s="4" t="s">
        <v>300</v>
      </c>
      <c r="H30" s="3">
        <f t="shared" si="2"/>
        <v>10</v>
      </c>
    </row>
    <row r="31" spans="1:8" ht="16.5" x14ac:dyDescent="0.3">
      <c r="A31" s="52"/>
      <c r="B31" s="53"/>
      <c r="C31" s="53"/>
      <c r="D31" s="4" t="s">
        <v>23</v>
      </c>
      <c r="E31" s="3">
        <v>5</v>
      </c>
      <c r="F31" s="3">
        <v>5</v>
      </c>
      <c r="G31" s="3">
        <v>5</v>
      </c>
      <c r="H31" s="3">
        <f t="shared" si="2"/>
        <v>15</v>
      </c>
    </row>
    <row r="32" spans="1:8" ht="16.5" customHeight="1" x14ac:dyDescent="0.3">
      <c r="A32" s="52"/>
      <c r="B32" s="53"/>
      <c r="C32" s="53"/>
      <c r="D32" s="18" t="s">
        <v>282</v>
      </c>
      <c r="E32" s="19">
        <v>70</v>
      </c>
      <c r="F32" s="19">
        <v>80</v>
      </c>
      <c r="G32" s="19">
        <v>20</v>
      </c>
      <c r="H32" s="5">
        <f>SUM(H19:H31)</f>
        <v>170</v>
      </c>
    </row>
    <row r="33" spans="1:8" ht="16.5" customHeight="1" x14ac:dyDescent="0.3">
      <c r="A33" s="56">
        <v>4</v>
      </c>
      <c r="B33" s="53" t="s">
        <v>24</v>
      </c>
      <c r="C33" s="53" t="s">
        <v>25</v>
      </c>
      <c r="D33" s="4" t="s">
        <v>26</v>
      </c>
      <c r="E33" s="3" t="s">
        <v>300</v>
      </c>
      <c r="F33" s="3" t="s">
        <v>300</v>
      </c>
      <c r="G33" s="3" t="s">
        <v>300</v>
      </c>
      <c r="H33" s="4" t="s">
        <v>300</v>
      </c>
    </row>
    <row r="34" spans="1:8" ht="16.5" x14ac:dyDescent="0.3">
      <c r="A34" s="56"/>
      <c r="B34" s="53"/>
      <c r="C34" s="53"/>
      <c r="D34" s="4" t="s">
        <v>27</v>
      </c>
      <c r="E34" s="3">
        <v>10</v>
      </c>
      <c r="F34" s="3">
        <v>10</v>
      </c>
      <c r="G34" s="3">
        <v>5</v>
      </c>
      <c r="H34" s="3">
        <f>SUM(E34:G34)</f>
        <v>25</v>
      </c>
    </row>
    <row r="35" spans="1:8" ht="16.5" x14ac:dyDescent="0.3">
      <c r="A35" s="56"/>
      <c r="B35" s="53"/>
      <c r="C35" s="53"/>
      <c r="D35" s="4" t="s">
        <v>28</v>
      </c>
      <c r="E35" s="3" t="s">
        <v>300</v>
      </c>
      <c r="F35" s="3">
        <v>5</v>
      </c>
      <c r="G35" s="4" t="s">
        <v>300</v>
      </c>
      <c r="H35" s="3">
        <v>5</v>
      </c>
    </row>
    <row r="36" spans="1:8" ht="16.5" x14ac:dyDescent="0.3">
      <c r="A36" s="56"/>
      <c r="B36" s="53"/>
      <c r="C36" s="53"/>
      <c r="D36" s="4" t="s">
        <v>29</v>
      </c>
      <c r="E36" s="3">
        <v>5</v>
      </c>
      <c r="F36" s="3">
        <v>5</v>
      </c>
      <c r="G36" s="3">
        <v>10</v>
      </c>
      <c r="H36" s="3">
        <f>SUM(E36:G36)</f>
        <v>20</v>
      </c>
    </row>
    <row r="37" spans="1:8" ht="16.5" x14ac:dyDescent="0.3">
      <c r="A37" s="56"/>
      <c r="B37" s="53"/>
      <c r="C37" s="53"/>
      <c r="D37" s="4" t="s">
        <v>30</v>
      </c>
      <c r="E37" s="3">
        <v>10</v>
      </c>
      <c r="F37" s="3">
        <v>5</v>
      </c>
      <c r="G37" s="3">
        <v>5</v>
      </c>
      <c r="H37" s="3">
        <f>SUM(E37:G37)</f>
        <v>20</v>
      </c>
    </row>
    <row r="38" spans="1:8" ht="16.5" x14ac:dyDescent="0.3">
      <c r="A38" s="56"/>
      <c r="B38" s="53"/>
      <c r="C38" s="53"/>
      <c r="D38" s="4" t="s">
        <v>240</v>
      </c>
      <c r="E38" s="3" t="s">
        <v>300</v>
      </c>
      <c r="F38" s="3" t="s">
        <v>300</v>
      </c>
      <c r="G38" s="4" t="s">
        <v>300</v>
      </c>
      <c r="H38" s="4" t="s">
        <v>300</v>
      </c>
    </row>
    <row r="39" spans="1:8" ht="16.5" x14ac:dyDescent="0.3">
      <c r="A39" s="56"/>
      <c r="B39" s="53"/>
      <c r="C39" s="53"/>
      <c r="D39" s="4" t="s">
        <v>31</v>
      </c>
      <c r="E39" s="3">
        <v>10</v>
      </c>
      <c r="F39" s="3">
        <v>10</v>
      </c>
      <c r="G39" s="4" t="s">
        <v>300</v>
      </c>
      <c r="H39" s="3">
        <f>SUM(E39:G39)</f>
        <v>20</v>
      </c>
    </row>
    <row r="40" spans="1:8" ht="16.5" x14ac:dyDescent="0.3">
      <c r="A40" s="56"/>
      <c r="B40" s="53"/>
      <c r="C40" s="53"/>
      <c r="D40" s="4" t="s">
        <v>32</v>
      </c>
      <c r="E40" s="3">
        <v>7</v>
      </c>
      <c r="F40" s="3">
        <v>10</v>
      </c>
      <c r="G40" s="4" t="s">
        <v>300</v>
      </c>
      <c r="H40" s="3">
        <f>SUM(E40:G40)</f>
        <v>17</v>
      </c>
    </row>
    <row r="41" spans="1:8" ht="16.5" x14ac:dyDescent="0.3">
      <c r="A41" s="56"/>
      <c r="B41" s="53"/>
      <c r="C41" s="53"/>
      <c r="D41" s="4" t="s">
        <v>33</v>
      </c>
      <c r="E41" s="3">
        <v>5</v>
      </c>
      <c r="F41" s="3" t="s">
        <v>300</v>
      </c>
      <c r="G41" s="4" t="s">
        <v>300</v>
      </c>
      <c r="H41" s="3">
        <v>5</v>
      </c>
    </row>
    <row r="42" spans="1:8" ht="16.5" x14ac:dyDescent="0.3">
      <c r="A42" s="56"/>
      <c r="B42" s="53"/>
      <c r="C42" s="53"/>
      <c r="D42" s="4" t="s">
        <v>34</v>
      </c>
      <c r="E42" s="3">
        <v>3</v>
      </c>
      <c r="F42" s="3">
        <v>10</v>
      </c>
      <c r="G42" s="4" t="s">
        <v>300</v>
      </c>
      <c r="H42" s="3">
        <f>SUM(E42:G42)</f>
        <v>13</v>
      </c>
    </row>
    <row r="43" spans="1:8" ht="16.5" x14ac:dyDescent="0.3">
      <c r="A43" s="56"/>
      <c r="B43" s="53"/>
      <c r="C43" s="53"/>
      <c r="D43" s="4" t="s">
        <v>279</v>
      </c>
      <c r="E43" s="3">
        <v>5</v>
      </c>
      <c r="F43" s="3">
        <v>10</v>
      </c>
      <c r="G43" s="4" t="s">
        <v>300</v>
      </c>
      <c r="H43" s="3">
        <f>SUM(E43:G43)</f>
        <v>15</v>
      </c>
    </row>
    <row r="44" spans="1:8" ht="16.5" x14ac:dyDescent="0.3">
      <c r="A44" s="56"/>
      <c r="B44" s="53"/>
      <c r="C44" s="53"/>
      <c r="D44" s="4" t="s">
        <v>280</v>
      </c>
      <c r="E44" s="3">
        <v>5</v>
      </c>
      <c r="F44" s="3">
        <v>5</v>
      </c>
      <c r="G44" s="4" t="s">
        <v>300</v>
      </c>
      <c r="H44" s="3">
        <f>SUM(E44:G44)</f>
        <v>10</v>
      </c>
    </row>
    <row r="45" spans="1:8" ht="16.5" x14ac:dyDescent="0.3">
      <c r="A45" s="56"/>
      <c r="B45" s="53"/>
      <c r="C45" s="53"/>
      <c r="D45" s="4" t="s">
        <v>35</v>
      </c>
      <c r="E45" s="3">
        <v>10</v>
      </c>
      <c r="F45" s="3">
        <v>10</v>
      </c>
      <c r="G45" s="3"/>
      <c r="H45" s="3">
        <f>SUM(E45:G45)</f>
        <v>20</v>
      </c>
    </row>
    <row r="46" spans="1:8" ht="16.5" x14ac:dyDescent="0.3">
      <c r="A46" s="56"/>
      <c r="B46" s="53"/>
      <c r="C46" s="4" t="s">
        <v>178</v>
      </c>
      <c r="D46" s="4" t="s">
        <v>179</v>
      </c>
      <c r="E46" s="3" t="s">
        <v>300</v>
      </c>
      <c r="F46" s="3" t="s">
        <v>300</v>
      </c>
      <c r="G46" s="3" t="s">
        <v>300</v>
      </c>
      <c r="H46" s="4" t="s">
        <v>300</v>
      </c>
    </row>
    <row r="47" spans="1:8" ht="15.75" customHeight="1" x14ac:dyDescent="0.3">
      <c r="A47" s="56"/>
      <c r="B47" s="53"/>
      <c r="C47" s="20"/>
      <c r="D47" s="18" t="s">
        <v>282</v>
      </c>
      <c r="E47" s="19">
        <v>70</v>
      </c>
      <c r="F47" s="19">
        <v>80</v>
      </c>
      <c r="G47" s="19">
        <v>20</v>
      </c>
      <c r="H47" s="5">
        <f>SUM(H34:H46)</f>
        <v>170</v>
      </c>
    </row>
    <row r="48" spans="1:8" ht="16.5" customHeight="1" x14ac:dyDescent="0.3">
      <c r="A48" s="56">
        <v>5</v>
      </c>
      <c r="B48" s="53" t="s">
        <v>38</v>
      </c>
      <c r="C48" s="53" t="s">
        <v>39</v>
      </c>
      <c r="D48" s="4" t="s">
        <v>40</v>
      </c>
      <c r="E48" s="3">
        <v>20</v>
      </c>
      <c r="F48" s="3">
        <v>20</v>
      </c>
      <c r="G48" s="3">
        <v>10</v>
      </c>
      <c r="H48" s="3">
        <f>SUM(E48:G48)</f>
        <v>50</v>
      </c>
    </row>
    <row r="49" spans="1:8" ht="16.5" x14ac:dyDescent="0.3">
      <c r="A49" s="56"/>
      <c r="B49" s="53"/>
      <c r="C49" s="53"/>
      <c r="D49" s="4" t="s">
        <v>41</v>
      </c>
      <c r="E49" s="4">
        <v>10</v>
      </c>
      <c r="F49" s="4">
        <v>10</v>
      </c>
      <c r="G49" s="4">
        <v>5</v>
      </c>
      <c r="H49" s="3">
        <f>SUM(E49:G49)</f>
        <v>25</v>
      </c>
    </row>
    <row r="50" spans="1:8" ht="16.5" x14ac:dyDescent="0.3">
      <c r="A50" s="56"/>
      <c r="B50" s="53"/>
      <c r="C50" s="53"/>
      <c r="D50" s="4" t="s">
        <v>42</v>
      </c>
      <c r="E50" s="3">
        <v>10</v>
      </c>
      <c r="F50" s="4">
        <v>20</v>
      </c>
      <c r="G50" s="3">
        <v>5</v>
      </c>
      <c r="H50" s="3">
        <f>SUM(E50:G50)</f>
        <v>35</v>
      </c>
    </row>
    <row r="51" spans="1:8" ht="16.5" x14ac:dyDescent="0.3">
      <c r="A51" s="56"/>
      <c r="B51" s="53"/>
      <c r="C51" s="53"/>
      <c r="D51" s="4" t="s">
        <v>43</v>
      </c>
      <c r="E51" s="4">
        <v>5</v>
      </c>
      <c r="F51" s="4">
        <v>5</v>
      </c>
      <c r="G51" s="4" t="s">
        <v>300</v>
      </c>
      <c r="H51" s="3">
        <f>SUM(E51:G51)</f>
        <v>10</v>
      </c>
    </row>
    <row r="52" spans="1:8" ht="16.5" x14ac:dyDescent="0.3">
      <c r="A52" s="56"/>
      <c r="B52" s="53"/>
      <c r="C52" s="53"/>
      <c r="D52" s="4" t="s">
        <v>236</v>
      </c>
      <c r="E52" s="4" t="s">
        <v>300</v>
      </c>
      <c r="F52" s="4">
        <v>5</v>
      </c>
      <c r="G52" s="4" t="s">
        <v>300</v>
      </c>
      <c r="H52" s="3">
        <v>5</v>
      </c>
    </row>
    <row r="53" spans="1:8" ht="16.5" x14ac:dyDescent="0.3">
      <c r="A53" s="56"/>
      <c r="B53" s="53"/>
      <c r="C53" s="53"/>
      <c r="D53" s="10" t="s">
        <v>237</v>
      </c>
      <c r="E53" s="4">
        <v>5</v>
      </c>
      <c r="F53" s="3">
        <v>5</v>
      </c>
      <c r="G53" s="4" t="s">
        <v>300</v>
      </c>
      <c r="H53" s="3">
        <v>10</v>
      </c>
    </row>
    <row r="54" spans="1:8" ht="16.5" x14ac:dyDescent="0.3">
      <c r="A54" s="56"/>
      <c r="B54" s="53"/>
      <c r="C54" s="53"/>
      <c r="D54" s="6" t="s">
        <v>238</v>
      </c>
      <c r="E54" s="4">
        <v>5</v>
      </c>
      <c r="F54" s="3" t="s">
        <v>300</v>
      </c>
      <c r="G54" s="4" t="s">
        <v>300</v>
      </c>
      <c r="H54" s="3">
        <v>5</v>
      </c>
    </row>
    <row r="55" spans="1:8" ht="16.5" x14ac:dyDescent="0.3">
      <c r="A55" s="56"/>
      <c r="B55" s="53"/>
      <c r="C55" s="53"/>
      <c r="D55" s="6" t="s">
        <v>239</v>
      </c>
      <c r="E55" s="4">
        <v>5</v>
      </c>
      <c r="F55" s="3">
        <v>5</v>
      </c>
      <c r="G55" s="4" t="s">
        <v>300</v>
      </c>
      <c r="H55" s="3">
        <f>SUM(E55:G55)</f>
        <v>10</v>
      </c>
    </row>
    <row r="56" spans="1:8" ht="16.5" x14ac:dyDescent="0.3">
      <c r="A56" s="56"/>
      <c r="B56" s="53"/>
      <c r="C56" s="53"/>
      <c r="D56" s="4" t="s">
        <v>44</v>
      </c>
      <c r="E56" s="4">
        <v>5</v>
      </c>
      <c r="F56" s="4" t="s">
        <v>300</v>
      </c>
      <c r="G56" s="4" t="s">
        <v>300</v>
      </c>
      <c r="H56" s="3">
        <v>5</v>
      </c>
    </row>
    <row r="57" spans="1:8" ht="16.5" x14ac:dyDescent="0.3">
      <c r="A57" s="56"/>
      <c r="B57" s="53"/>
      <c r="C57" s="53"/>
      <c r="D57" s="4" t="s">
        <v>45</v>
      </c>
      <c r="E57" s="4" t="s">
        <v>300</v>
      </c>
      <c r="F57" s="4" t="s">
        <v>300</v>
      </c>
      <c r="G57" s="4" t="s">
        <v>300</v>
      </c>
      <c r="H57" s="4" t="s">
        <v>300</v>
      </c>
    </row>
    <row r="58" spans="1:8" ht="16.5" x14ac:dyDescent="0.3">
      <c r="A58" s="56"/>
      <c r="B58" s="53"/>
      <c r="C58" s="53"/>
      <c r="D58" s="4" t="s">
        <v>46</v>
      </c>
      <c r="E58" s="4">
        <v>5</v>
      </c>
      <c r="F58" s="4">
        <v>10</v>
      </c>
      <c r="G58" s="4" t="s">
        <v>300</v>
      </c>
      <c r="H58" s="3">
        <f>SUM(E58:G58)</f>
        <v>15</v>
      </c>
    </row>
    <row r="59" spans="1:8" ht="16.5" x14ac:dyDescent="0.3">
      <c r="A59" s="56"/>
      <c r="B59" s="53"/>
      <c r="C59" s="53"/>
      <c r="D59" s="4" t="s">
        <v>47</v>
      </c>
      <c r="E59" s="4" t="s">
        <v>300</v>
      </c>
      <c r="F59" s="4" t="s">
        <v>300</v>
      </c>
      <c r="G59" s="4" t="s">
        <v>300</v>
      </c>
      <c r="H59" s="4" t="s">
        <v>300</v>
      </c>
    </row>
    <row r="60" spans="1:8" ht="15.75" customHeight="1" x14ac:dyDescent="0.3">
      <c r="A60" s="56"/>
      <c r="B60" s="53"/>
      <c r="C60" s="53"/>
      <c r="D60" s="18" t="s">
        <v>282</v>
      </c>
      <c r="E60" s="19">
        <v>70</v>
      </c>
      <c r="F60" s="19">
        <v>80</v>
      </c>
      <c r="G60" s="19">
        <v>20</v>
      </c>
      <c r="H60" s="5">
        <f>SUM(H48:H59)</f>
        <v>170</v>
      </c>
    </row>
    <row r="61" spans="1:8" ht="16.5" customHeight="1" x14ac:dyDescent="0.3">
      <c r="A61" s="56">
        <v>6</v>
      </c>
      <c r="B61" s="53" t="s">
        <v>48</v>
      </c>
      <c r="C61" s="53" t="s">
        <v>49</v>
      </c>
      <c r="D61" s="4" t="s">
        <v>50</v>
      </c>
      <c r="E61" s="3" t="s">
        <v>300</v>
      </c>
      <c r="F61" s="3" t="s">
        <v>300</v>
      </c>
      <c r="G61" s="3" t="s">
        <v>300</v>
      </c>
      <c r="H61" s="4" t="s">
        <v>300</v>
      </c>
    </row>
    <row r="62" spans="1:8" ht="16.5" x14ac:dyDescent="0.3">
      <c r="A62" s="56"/>
      <c r="B62" s="53"/>
      <c r="C62" s="53"/>
      <c r="D62" s="4" t="s">
        <v>51</v>
      </c>
      <c r="E62" s="4">
        <v>8</v>
      </c>
      <c r="F62" s="4">
        <v>4</v>
      </c>
      <c r="G62" s="3">
        <v>4</v>
      </c>
      <c r="H62" s="3">
        <f>SUM(E62:G62)</f>
        <v>16</v>
      </c>
    </row>
    <row r="63" spans="1:8" ht="16.5" x14ac:dyDescent="0.3">
      <c r="A63" s="56"/>
      <c r="B63" s="53"/>
      <c r="C63" s="53"/>
      <c r="D63" s="4" t="s">
        <v>241</v>
      </c>
      <c r="E63" s="3" t="s">
        <v>300</v>
      </c>
      <c r="F63" s="4" t="s">
        <v>300</v>
      </c>
      <c r="G63" s="4" t="s">
        <v>300</v>
      </c>
      <c r="H63" s="4" t="s">
        <v>300</v>
      </c>
    </row>
    <row r="64" spans="1:8" ht="16.5" x14ac:dyDescent="0.3">
      <c r="A64" s="56"/>
      <c r="B64" s="53"/>
      <c r="C64" s="53"/>
      <c r="D64" s="4" t="s">
        <v>52</v>
      </c>
      <c r="E64" s="4">
        <v>8</v>
      </c>
      <c r="F64" s="3">
        <v>8</v>
      </c>
      <c r="G64" s="3">
        <v>4</v>
      </c>
      <c r="H64" s="3">
        <f t="shared" ref="H64:H69" si="3">SUM(E64:G64)</f>
        <v>20</v>
      </c>
    </row>
    <row r="65" spans="1:8" ht="16.5" x14ac:dyDescent="0.3">
      <c r="A65" s="56"/>
      <c r="B65" s="53"/>
      <c r="C65" s="53"/>
      <c r="D65" s="4" t="s">
        <v>53</v>
      </c>
      <c r="E65" s="3">
        <v>8</v>
      </c>
      <c r="F65" s="4">
        <v>8</v>
      </c>
      <c r="G65" s="4" t="s">
        <v>300</v>
      </c>
      <c r="H65" s="3">
        <f t="shared" si="3"/>
        <v>16</v>
      </c>
    </row>
    <row r="66" spans="1:8" ht="16.5" x14ac:dyDescent="0.3">
      <c r="A66" s="56"/>
      <c r="B66" s="53"/>
      <c r="C66" s="53"/>
      <c r="D66" s="4" t="s">
        <v>242</v>
      </c>
      <c r="E66" s="3">
        <v>8</v>
      </c>
      <c r="F66" s="3">
        <v>8</v>
      </c>
      <c r="G66" s="3">
        <v>4</v>
      </c>
      <c r="H66" s="3">
        <f t="shared" si="3"/>
        <v>20</v>
      </c>
    </row>
    <row r="67" spans="1:8" ht="16.5" x14ac:dyDescent="0.3">
      <c r="A67" s="56"/>
      <c r="B67" s="53"/>
      <c r="C67" s="53"/>
      <c r="D67" s="4" t="s">
        <v>54</v>
      </c>
      <c r="E67" s="3">
        <v>6</v>
      </c>
      <c r="F67" s="4">
        <v>8</v>
      </c>
      <c r="G67" s="4" t="s">
        <v>300</v>
      </c>
      <c r="H67" s="3">
        <f t="shared" si="3"/>
        <v>14</v>
      </c>
    </row>
    <row r="68" spans="1:8" ht="16.5" x14ac:dyDescent="0.3">
      <c r="A68" s="56"/>
      <c r="B68" s="53"/>
      <c r="C68" s="53"/>
      <c r="D68" s="4" t="s">
        <v>55</v>
      </c>
      <c r="E68" s="3">
        <v>8</v>
      </c>
      <c r="F68" s="3">
        <v>8</v>
      </c>
      <c r="G68" s="4" t="s">
        <v>300</v>
      </c>
      <c r="H68" s="3">
        <f t="shared" si="3"/>
        <v>16</v>
      </c>
    </row>
    <row r="69" spans="1:8" ht="16.5" x14ac:dyDescent="0.3">
      <c r="A69" s="56"/>
      <c r="B69" s="53"/>
      <c r="C69" s="53"/>
      <c r="D69" s="4" t="s">
        <v>56</v>
      </c>
      <c r="E69" s="4" t="s">
        <v>300</v>
      </c>
      <c r="F69" s="3">
        <v>8</v>
      </c>
      <c r="G69" s="3">
        <v>4</v>
      </c>
      <c r="H69" s="3">
        <f t="shared" si="3"/>
        <v>12</v>
      </c>
    </row>
    <row r="70" spans="1:8" ht="16.5" x14ac:dyDescent="0.3">
      <c r="A70" s="56"/>
      <c r="B70" s="53"/>
      <c r="C70" s="53"/>
      <c r="D70" s="4" t="s">
        <v>57</v>
      </c>
      <c r="E70" s="3" t="s">
        <v>300</v>
      </c>
      <c r="F70" s="4" t="s">
        <v>300</v>
      </c>
      <c r="G70" s="4" t="s">
        <v>300</v>
      </c>
      <c r="H70" s="4" t="s">
        <v>300</v>
      </c>
    </row>
    <row r="71" spans="1:8" ht="16.5" x14ac:dyDescent="0.3">
      <c r="A71" s="56"/>
      <c r="B71" s="53"/>
      <c r="C71" s="53"/>
      <c r="D71" s="4" t="s">
        <v>58</v>
      </c>
      <c r="E71" s="4">
        <v>8</v>
      </c>
      <c r="F71" s="4">
        <v>8</v>
      </c>
      <c r="G71" s="4" t="s">
        <v>300</v>
      </c>
      <c r="H71" s="3">
        <f>SUM(E71:G71)</f>
        <v>16</v>
      </c>
    </row>
    <row r="72" spans="1:8" ht="16.5" x14ac:dyDescent="0.3">
      <c r="A72" s="56"/>
      <c r="B72" s="53"/>
      <c r="C72" s="53"/>
      <c r="D72" s="4" t="s">
        <v>281</v>
      </c>
      <c r="E72" s="4" t="s">
        <v>300</v>
      </c>
      <c r="F72" s="3">
        <v>8</v>
      </c>
      <c r="G72" s="4" t="s">
        <v>300</v>
      </c>
      <c r="H72" s="3">
        <v>8</v>
      </c>
    </row>
    <row r="73" spans="1:8" ht="16.5" x14ac:dyDescent="0.3">
      <c r="A73" s="56"/>
      <c r="B73" s="53"/>
      <c r="C73" s="53"/>
      <c r="D73" s="4" t="s">
        <v>59</v>
      </c>
      <c r="E73" s="3" t="s">
        <v>300</v>
      </c>
      <c r="F73" s="4" t="s">
        <v>300</v>
      </c>
      <c r="G73" s="4" t="s">
        <v>300</v>
      </c>
      <c r="H73" s="4" t="s">
        <v>300</v>
      </c>
    </row>
    <row r="74" spans="1:8" ht="16.5" x14ac:dyDescent="0.3">
      <c r="A74" s="56"/>
      <c r="B74" s="53"/>
      <c r="C74" s="53"/>
      <c r="D74" s="4" t="s">
        <v>60</v>
      </c>
      <c r="E74" s="3">
        <v>8</v>
      </c>
      <c r="F74" s="3">
        <v>8</v>
      </c>
      <c r="G74" s="3" t="s">
        <v>300</v>
      </c>
      <c r="H74" s="3">
        <f>SUM(E74:G74)</f>
        <v>16</v>
      </c>
    </row>
    <row r="75" spans="1:8" ht="16.5" x14ac:dyDescent="0.3">
      <c r="A75" s="56"/>
      <c r="B75" s="53"/>
      <c r="C75" s="53"/>
      <c r="D75" s="4" t="s">
        <v>61</v>
      </c>
      <c r="E75" s="3" t="s">
        <v>300</v>
      </c>
      <c r="F75" s="4" t="s">
        <v>300</v>
      </c>
      <c r="G75" s="4" t="s">
        <v>300</v>
      </c>
      <c r="H75" s="4" t="s">
        <v>300</v>
      </c>
    </row>
    <row r="76" spans="1:8" ht="16.5" x14ac:dyDescent="0.3">
      <c r="A76" s="56"/>
      <c r="B76" s="53"/>
      <c r="C76" s="53"/>
      <c r="D76" s="4" t="s">
        <v>62</v>
      </c>
      <c r="E76" s="3">
        <v>8</v>
      </c>
      <c r="F76" s="4">
        <v>4</v>
      </c>
      <c r="G76" s="3">
        <v>4</v>
      </c>
      <c r="H76" s="3">
        <f>SUM(E76:G76)</f>
        <v>16</v>
      </c>
    </row>
    <row r="77" spans="1:8" ht="15.75" customHeight="1" x14ac:dyDescent="0.3">
      <c r="A77" s="56"/>
      <c r="B77" s="53"/>
      <c r="C77" s="53"/>
      <c r="D77" s="18" t="s">
        <v>282</v>
      </c>
      <c r="E77" s="19">
        <v>70</v>
      </c>
      <c r="F77" s="19">
        <v>80</v>
      </c>
      <c r="G77" s="19">
        <v>20</v>
      </c>
      <c r="H77" s="5">
        <f>SUM(H62:H76)</f>
        <v>170</v>
      </c>
    </row>
    <row r="78" spans="1:8" ht="22.5" customHeight="1" x14ac:dyDescent="0.3">
      <c r="A78" s="56">
        <v>7</v>
      </c>
      <c r="B78" s="57" t="s">
        <v>63</v>
      </c>
      <c r="C78" s="57" t="s">
        <v>64</v>
      </c>
      <c r="D78" s="14" t="s">
        <v>243</v>
      </c>
      <c r="E78" s="3">
        <v>11</v>
      </c>
      <c r="F78" s="3">
        <v>20</v>
      </c>
      <c r="G78" s="3">
        <v>12</v>
      </c>
      <c r="H78" s="3">
        <f t="shared" ref="H78:H85" si="4">SUM(E78:G78)</f>
        <v>43</v>
      </c>
    </row>
    <row r="79" spans="1:8" ht="23.25" customHeight="1" x14ac:dyDescent="0.3">
      <c r="A79" s="56"/>
      <c r="B79" s="57"/>
      <c r="C79" s="57"/>
      <c r="D79" s="14" t="s">
        <v>65</v>
      </c>
      <c r="E79" s="3">
        <v>19</v>
      </c>
      <c r="F79" s="3">
        <v>20</v>
      </c>
      <c r="G79" s="3" t="s">
        <v>300</v>
      </c>
      <c r="H79" s="3">
        <f t="shared" si="4"/>
        <v>39</v>
      </c>
    </row>
    <row r="80" spans="1:8" ht="16.5" x14ac:dyDescent="0.3">
      <c r="A80" s="56"/>
      <c r="B80" s="57"/>
      <c r="C80" s="57"/>
      <c r="D80" s="14" t="s">
        <v>66</v>
      </c>
      <c r="E80" s="3">
        <v>7</v>
      </c>
      <c r="F80" s="4">
        <v>5</v>
      </c>
      <c r="G80" s="3" t="s">
        <v>300</v>
      </c>
      <c r="H80" s="3">
        <f t="shared" si="4"/>
        <v>12</v>
      </c>
    </row>
    <row r="81" spans="1:8" ht="16.5" x14ac:dyDescent="0.3">
      <c r="A81" s="56"/>
      <c r="B81" s="57"/>
      <c r="C81" s="57"/>
      <c r="D81" s="14" t="s">
        <v>67</v>
      </c>
      <c r="E81" s="3">
        <v>9</v>
      </c>
      <c r="F81" s="3">
        <v>15</v>
      </c>
      <c r="G81" s="4" t="s">
        <v>300</v>
      </c>
      <c r="H81" s="3">
        <f t="shared" si="4"/>
        <v>24</v>
      </c>
    </row>
    <row r="82" spans="1:8" ht="16.5" x14ac:dyDescent="0.3">
      <c r="A82" s="56"/>
      <c r="B82" s="57"/>
      <c r="C82" s="57"/>
      <c r="D82" s="14" t="s">
        <v>269</v>
      </c>
      <c r="E82" s="4">
        <v>9</v>
      </c>
      <c r="F82" s="3">
        <v>10</v>
      </c>
      <c r="G82" s="3" t="s">
        <v>300</v>
      </c>
      <c r="H82" s="3">
        <f t="shared" si="4"/>
        <v>19</v>
      </c>
    </row>
    <row r="83" spans="1:8" ht="16.5" x14ac:dyDescent="0.3">
      <c r="A83" s="56"/>
      <c r="B83" s="57"/>
      <c r="C83" s="57"/>
      <c r="D83" s="14" t="s">
        <v>68</v>
      </c>
      <c r="E83" s="4">
        <v>10</v>
      </c>
      <c r="F83" s="3">
        <v>17</v>
      </c>
      <c r="G83" s="3" t="s">
        <v>300</v>
      </c>
      <c r="H83" s="3">
        <f t="shared" si="4"/>
        <v>27</v>
      </c>
    </row>
    <row r="84" spans="1:8" ht="22.5" customHeight="1" x14ac:dyDescent="0.3">
      <c r="A84" s="56"/>
      <c r="B84" s="57"/>
      <c r="C84" s="57"/>
      <c r="D84" s="14" t="s">
        <v>69</v>
      </c>
      <c r="E84" s="4">
        <v>9</v>
      </c>
      <c r="F84" s="4">
        <v>6</v>
      </c>
      <c r="G84" s="3" t="s">
        <v>300</v>
      </c>
      <c r="H84" s="3">
        <f t="shared" si="4"/>
        <v>15</v>
      </c>
    </row>
    <row r="85" spans="1:8" ht="16.5" x14ac:dyDescent="0.3">
      <c r="A85" s="56"/>
      <c r="B85" s="57"/>
      <c r="C85" s="57"/>
      <c r="D85" s="14" t="s">
        <v>70</v>
      </c>
      <c r="E85" s="4">
        <v>3</v>
      </c>
      <c r="F85" s="3">
        <v>5</v>
      </c>
      <c r="G85" s="3" t="s">
        <v>300</v>
      </c>
      <c r="H85" s="3">
        <f t="shared" si="4"/>
        <v>8</v>
      </c>
    </row>
    <row r="86" spans="1:8" ht="16.5" x14ac:dyDescent="0.3">
      <c r="A86" s="56"/>
      <c r="B86" s="57"/>
      <c r="C86" s="57"/>
      <c r="D86" s="14" t="s">
        <v>71</v>
      </c>
      <c r="E86" s="4" t="s">
        <v>300</v>
      </c>
      <c r="F86" s="4">
        <v>2</v>
      </c>
      <c r="G86" s="3" t="s">
        <v>300</v>
      </c>
      <c r="H86" s="3">
        <v>2</v>
      </c>
    </row>
    <row r="87" spans="1:8" ht="16.5" x14ac:dyDescent="0.3">
      <c r="A87" s="56"/>
      <c r="B87" s="57"/>
      <c r="C87" s="57"/>
      <c r="D87" s="14" t="s">
        <v>72</v>
      </c>
      <c r="E87" s="4">
        <v>13</v>
      </c>
      <c r="F87" s="4">
        <v>20</v>
      </c>
      <c r="G87" s="3">
        <v>13</v>
      </c>
      <c r="H87" s="3">
        <f>SUM(E87:G87)</f>
        <v>46</v>
      </c>
    </row>
    <row r="88" spans="1:8" ht="15.75" customHeight="1" x14ac:dyDescent="0.3">
      <c r="A88" s="56"/>
      <c r="B88" s="57"/>
      <c r="C88" s="57"/>
      <c r="D88" s="18" t="s">
        <v>282</v>
      </c>
      <c r="E88" s="19">
        <v>90</v>
      </c>
      <c r="F88" s="19">
        <v>120</v>
      </c>
      <c r="G88" s="19">
        <v>25</v>
      </c>
      <c r="H88" s="5">
        <f>SUM(H78:H87)</f>
        <v>235</v>
      </c>
    </row>
    <row r="89" spans="1:8" ht="38.25" customHeight="1" x14ac:dyDescent="0.3">
      <c r="A89" s="56">
        <v>8</v>
      </c>
      <c r="B89" s="53" t="s">
        <v>73</v>
      </c>
      <c r="C89" s="53" t="s">
        <v>74</v>
      </c>
      <c r="D89" s="4" t="s">
        <v>75</v>
      </c>
      <c r="E89" s="3">
        <v>18</v>
      </c>
      <c r="F89" s="3">
        <v>8</v>
      </c>
      <c r="G89" s="3">
        <v>25</v>
      </c>
      <c r="H89" s="3">
        <f>SUM(E89:G89)</f>
        <v>51</v>
      </c>
    </row>
    <row r="90" spans="1:8" ht="16.5" x14ac:dyDescent="0.3">
      <c r="A90" s="56"/>
      <c r="B90" s="53"/>
      <c r="C90" s="53"/>
      <c r="D90" s="4" t="s">
        <v>225</v>
      </c>
      <c r="E90" s="3" t="s">
        <v>300</v>
      </c>
      <c r="F90" s="3" t="s">
        <v>300</v>
      </c>
      <c r="G90" s="3" t="s">
        <v>300</v>
      </c>
      <c r="H90" s="4" t="s">
        <v>300</v>
      </c>
    </row>
    <row r="91" spans="1:8" ht="16.5" x14ac:dyDescent="0.3">
      <c r="A91" s="56"/>
      <c r="B91" s="53"/>
      <c r="C91" s="53"/>
      <c r="D91" s="4" t="s">
        <v>244</v>
      </c>
      <c r="E91" s="3" t="s">
        <v>300</v>
      </c>
      <c r="F91" s="3" t="s">
        <v>300</v>
      </c>
      <c r="G91" s="3" t="s">
        <v>300</v>
      </c>
      <c r="H91" s="4" t="s">
        <v>300</v>
      </c>
    </row>
    <row r="92" spans="1:8" ht="16.5" x14ac:dyDescent="0.3">
      <c r="A92" s="56"/>
      <c r="B92" s="53"/>
      <c r="C92" s="53"/>
      <c r="D92" s="4" t="s">
        <v>227</v>
      </c>
      <c r="E92" s="3">
        <v>6</v>
      </c>
      <c r="F92" s="3">
        <v>4</v>
      </c>
      <c r="G92" s="3" t="s">
        <v>300</v>
      </c>
      <c r="H92" s="3">
        <f>SUM(E92:G92)</f>
        <v>10</v>
      </c>
    </row>
    <row r="93" spans="1:8" ht="16.5" x14ac:dyDescent="0.3">
      <c r="A93" s="56"/>
      <c r="B93" s="53"/>
      <c r="C93" s="53"/>
      <c r="D93" s="4" t="s">
        <v>221</v>
      </c>
      <c r="E93" s="3" t="s">
        <v>300</v>
      </c>
      <c r="F93" s="3" t="s">
        <v>300</v>
      </c>
      <c r="G93" s="3" t="s">
        <v>300</v>
      </c>
      <c r="H93" s="4" t="s">
        <v>300</v>
      </c>
    </row>
    <row r="94" spans="1:8" ht="16.5" x14ac:dyDescent="0.3">
      <c r="A94" s="56"/>
      <c r="B94" s="53"/>
      <c r="C94" s="53"/>
      <c r="D94" s="4" t="s">
        <v>224</v>
      </c>
      <c r="E94" s="3">
        <v>8</v>
      </c>
      <c r="F94" s="3">
        <v>5</v>
      </c>
      <c r="G94" s="3" t="s">
        <v>300</v>
      </c>
      <c r="H94" s="3">
        <f>SUM(E94:G94)</f>
        <v>13</v>
      </c>
    </row>
    <row r="95" spans="1:8" ht="16.5" x14ac:dyDescent="0.3">
      <c r="A95" s="56"/>
      <c r="B95" s="53"/>
      <c r="C95" s="53"/>
      <c r="D95" s="4" t="s">
        <v>76</v>
      </c>
      <c r="E95" s="3">
        <v>16</v>
      </c>
      <c r="F95" s="3">
        <v>5</v>
      </c>
      <c r="G95" s="4" t="s">
        <v>300</v>
      </c>
      <c r="H95" s="3">
        <f>SUM(E95:G95)</f>
        <v>21</v>
      </c>
    </row>
    <row r="96" spans="1:8" ht="16.5" x14ac:dyDescent="0.3">
      <c r="A96" s="56"/>
      <c r="B96" s="53"/>
      <c r="C96" s="53"/>
      <c r="D96" s="4" t="s">
        <v>226</v>
      </c>
      <c r="E96" s="3">
        <v>22</v>
      </c>
      <c r="F96" s="3">
        <v>15</v>
      </c>
      <c r="G96" s="4" t="s">
        <v>300</v>
      </c>
      <c r="H96" s="3">
        <f>SUM(E96:G96)</f>
        <v>37</v>
      </c>
    </row>
    <row r="97" spans="1:8" ht="16.5" x14ac:dyDescent="0.3">
      <c r="A97" s="56"/>
      <c r="B97" s="53"/>
      <c r="C97" s="53"/>
      <c r="D97" s="4" t="s">
        <v>223</v>
      </c>
      <c r="E97" s="3">
        <v>12</v>
      </c>
      <c r="F97" s="3">
        <v>6</v>
      </c>
      <c r="G97" s="4" t="s">
        <v>300</v>
      </c>
      <c r="H97" s="3">
        <f>SUM(E97:G97)</f>
        <v>18</v>
      </c>
    </row>
    <row r="98" spans="1:8" ht="16.5" x14ac:dyDescent="0.3">
      <c r="A98" s="56"/>
      <c r="B98" s="53"/>
      <c r="C98" s="53"/>
      <c r="D98" s="4" t="s">
        <v>283</v>
      </c>
      <c r="E98" s="3">
        <v>5</v>
      </c>
      <c r="F98" s="3">
        <v>3</v>
      </c>
      <c r="G98" s="4" t="s">
        <v>300</v>
      </c>
      <c r="H98" s="3">
        <f>SUM(E98:G98)</f>
        <v>8</v>
      </c>
    </row>
    <row r="99" spans="1:8" ht="16.5" x14ac:dyDescent="0.3">
      <c r="A99" s="56"/>
      <c r="B99" s="53"/>
      <c r="C99" s="53"/>
      <c r="D99" s="4" t="s">
        <v>284</v>
      </c>
      <c r="E99" s="4" t="s">
        <v>300</v>
      </c>
      <c r="F99" s="3">
        <v>9</v>
      </c>
      <c r="G99" s="4" t="s">
        <v>300</v>
      </c>
      <c r="H99" s="3">
        <v>9</v>
      </c>
    </row>
    <row r="100" spans="1:8" ht="16.5" x14ac:dyDescent="0.3">
      <c r="A100" s="56"/>
      <c r="B100" s="53"/>
      <c r="C100" s="53"/>
      <c r="D100" s="4" t="s">
        <v>285</v>
      </c>
      <c r="E100" s="3">
        <v>7</v>
      </c>
      <c r="F100" s="3">
        <v>6</v>
      </c>
      <c r="G100" s="4" t="s">
        <v>300</v>
      </c>
      <c r="H100" s="3">
        <f t="shared" ref="H100:H105" si="5">SUM(E100:G100)</f>
        <v>13</v>
      </c>
    </row>
    <row r="101" spans="1:8" ht="16.5" x14ac:dyDescent="0.3">
      <c r="A101" s="56"/>
      <c r="B101" s="53"/>
      <c r="C101" s="53"/>
      <c r="D101" s="4" t="s">
        <v>222</v>
      </c>
      <c r="E101" s="3">
        <v>15</v>
      </c>
      <c r="F101" s="3">
        <v>10</v>
      </c>
      <c r="G101" s="4" t="s">
        <v>300</v>
      </c>
      <c r="H101" s="3">
        <f t="shared" si="5"/>
        <v>25</v>
      </c>
    </row>
    <row r="102" spans="1:8" ht="16.5" x14ac:dyDescent="0.3">
      <c r="A102" s="56"/>
      <c r="B102" s="53"/>
      <c r="C102" s="53" t="s">
        <v>215</v>
      </c>
      <c r="D102" s="4" t="s">
        <v>286</v>
      </c>
      <c r="E102" s="3">
        <v>6</v>
      </c>
      <c r="F102" s="3">
        <v>4</v>
      </c>
      <c r="G102" s="4" t="s">
        <v>300</v>
      </c>
      <c r="H102" s="3">
        <f t="shared" si="5"/>
        <v>10</v>
      </c>
    </row>
    <row r="103" spans="1:8" ht="16.5" x14ac:dyDescent="0.3">
      <c r="A103" s="56"/>
      <c r="B103" s="53"/>
      <c r="C103" s="53"/>
      <c r="D103" s="4" t="s">
        <v>217</v>
      </c>
      <c r="E103" s="3">
        <v>9</v>
      </c>
      <c r="F103" s="3">
        <v>5</v>
      </c>
      <c r="G103" s="4" t="s">
        <v>300</v>
      </c>
      <c r="H103" s="3">
        <f t="shared" si="5"/>
        <v>14</v>
      </c>
    </row>
    <row r="104" spans="1:8" ht="16.5" x14ac:dyDescent="0.3">
      <c r="A104" s="56"/>
      <c r="B104" s="53"/>
      <c r="C104" s="53"/>
      <c r="D104" s="4" t="s">
        <v>287</v>
      </c>
      <c r="E104" s="3">
        <v>10</v>
      </c>
      <c r="F104" s="3">
        <v>10</v>
      </c>
      <c r="G104" s="4" t="s">
        <v>300</v>
      </c>
      <c r="H104" s="3">
        <f t="shared" si="5"/>
        <v>20</v>
      </c>
    </row>
    <row r="105" spans="1:8" ht="16.5" x14ac:dyDescent="0.3">
      <c r="A105" s="56"/>
      <c r="B105" s="53"/>
      <c r="C105" s="53"/>
      <c r="D105" s="4" t="s">
        <v>216</v>
      </c>
      <c r="E105" s="3">
        <v>6</v>
      </c>
      <c r="F105" s="3">
        <v>6</v>
      </c>
      <c r="G105" s="4" t="s">
        <v>300</v>
      </c>
      <c r="H105" s="3">
        <f t="shared" si="5"/>
        <v>12</v>
      </c>
    </row>
    <row r="106" spans="1:8" ht="16.5" x14ac:dyDescent="0.3">
      <c r="A106" s="56"/>
      <c r="B106" s="53"/>
      <c r="C106" s="53"/>
      <c r="D106" s="18" t="s">
        <v>282</v>
      </c>
      <c r="E106" s="19">
        <f>SUM(E89:E105)</f>
        <v>140</v>
      </c>
      <c r="F106" s="5">
        <f>SUM(F89:F105)</f>
        <v>96</v>
      </c>
      <c r="G106" s="5">
        <v>25</v>
      </c>
      <c r="H106" s="5">
        <f>SUM(H89:H105)</f>
        <v>261</v>
      </c>
    </row>
    <row r="107" spans="1:8" ht="16.5" customHeight="1" x14ac:dyDescent="0.3">
      <c r="A107" s="56">
        <v>9</v>
      </c>
      <c r="B107" s="53" t="s">
        <v>77</v>
      </c>
      <c r="C107" s="53" t="s">
        <v>78</v>
      </c>
      <c r="D107" s="4" t="s">
        <v>79</v>
      </c>
      <c r="E107" s="3">
        <v>15</v>
      </c>
      <c r="F107" s="3">
        <v>25</v>
      </c>
      <c r="G107" s="3">
        <v>8</v>
      </c>
      <c r="H107" s="3">
        <f t="shared" ref="H107:H117" si="6">SUM(E107:G107)</f>
        <v>48</v>
      </c>
    </row>
    <row r="108" spans="1:8" ht="16.5" x14ac:dyDescent="0.3">
      <c r="A108" s="56"/>
      <c r="B108" s="53"/>
      <c r="C108" s="53"/>
      <c r="D108" s="4" t="s">
        <v>247</v>
      </c>
      <c r="E108" s="3">
        <v>4</v>
      </c>
      <c r="F108" s="3">
        <v>5</v>
      </c>
      <c r="G108" s="3" t="s">
        <v>300</v>
      </c>
      <c r="H108" s="3">
        <f t="shared" si="6"/>
        <v>9</v>
      </c>
    </row>
    <row r="109" spans="1:8" ht="16.5" x14ac:dyDescent="0.3">
      <c r="A109" s="56"/>
      <c r="B109" s="53"/>
      <c r="C109" s="53"/>
      <c r="D109" s="4" t="s">
        <v>84</v>
      </c>
      <c r="E109" s="3">
        <v>10</v>
      </c>
      <c r="F109" s="3">
        <v>12</v>
      </c>
      <c r="G109" s="3" t="s">
        <v>300</v>
      </c>
      <c r="H109" s="3">
        <f t="shared" si="6"/>
        <v>22</v>
      </c>
    </row>
    <row r="110" spans="1:8" ht="16.5" x14ac:dyDescent="0.3">
      <c r="A110" s="56"/>
      <c r="B110" s="53"/>
      <c r="C110" s="53"/>
      <c r="D110" s="4" t="s">
        <v>80</v>
      </c>
      <c r="E110" s="3">
        <v>8</v>
      </c>
      <c r="F110" s="3">
        <v>8</v>
      </c>
      <c r="G110" s="3" t="s">
        <v>300</v>
      </c>
      <c r="H110" s="3">
        <f t="shared" si="6"/>
        <v>16</v>
      </c>
    </row>
    <row r="111" spans="1:8" ht="16.5" x14ac:dyDescent="0.3">
      <c r="A111" s="56"/>
      <c r="B111" s="53"/>
      <c r="C111" s="53"/>
      <c r="D111" s="4" t="s">
        <v>288</v>
      </c>
      <c r="E111" s="3">
        <v>4</v>
      </c>
      <c r="F111" s="3">
        <v>5</v>
      </c>
      <c r="G111" s="3" t="s">
        <v>300</v>
      </c>
      <c r="H111" s="3">
        <f t="shared" si="6"/>
        <v>9</v>
      </c>
    </row>
    <row r="112" spans="1:8" ht="16.5" x14ac:dyDescent="0.3">
      <c r="A112" s="56"/>
      <c r="B112" s="53"/>
      <c r="C112" s="53"/>
      <c r="D112" s="4" t="s">
        <v>248</v>
      </c>
      <c r="E112" s="4" t="s">
        <v>300</v>
      </c>
      <c r="F112" s="3">
        <v>1</v>
      </c>
      <c r="G112" s="4" t="s">
        <v>300</v>
      </c>
      <c r="H112" s="3">
        <f t="shared" si="6"/>
        <v>1</v>
      </c>
    </row>
    <row r="113" spans="1:8" ht="16.5" x14ac:dyDescent="0.3">
      <c r="A113" s="56"/>
      <c r="B113" s="53"/>
      <c r="C113" s="53"/>
      <c r="D113" s="4" t="s">
        <v>81</v>
      </c>
      <c r="E113" s="3">
        <v>10</v>
      </c>
      <c r="F113" s="3">
        <v>12</v>
      </c>
      <c r="G113" s="3" t="s">
        <v>300</v>
      </c>
      <c r="H113" s="3">
        <f t="shared" si="6"/>
        <v>22</v>
      </c>
    </row>
    <row r="114" spans="1:8" ht="16.5" x14ac:dyDescent="0.3">
      <c r="A114" s="56"/>
      <c r="B114" s="53"/>
      <c r="C114" s="53"/>
      <c r="D114" s="4" t="s">
        <v>82</v>
      </c>
      <c r="E114" s="3">
        <v>10</v>
      </c>
      <c r="F114" s="3">
        <v>12</v>
      </c>
      <c r="G114" s="3">
        <v>4</v>
      </c>
      <c r="H114" s="3">
        <f t="shared" si="6"/>
        <v>26</v>
      </c>
    </row>
    <row r="115" spans="1:8" ht="16.5" x14ac:dyDescent="0.3">
      <c r="A115" s="56"/>
      <c r="B115" s="53"/>
      <c r="C115" s="53"/>
      <c r="D115" s="4" t="s">
        <v>246</v>
      </c>
      <c r="E115" s="3">
        <v>5</v>
      </c>
      <c r="F115" s="3">
        <v>5</v>
      </c>
      <c r="G115" s="3">
        <v>4</v>
      </c>
      <c r="H115" s="3">
        <f t="shared" si="6"/>
        <v>14</v>
      </c>
    </row>
    <row r="116" spans="1:8" ht="16.5" x14ac:dyDescent="0.3">
      <c r="A116" s="56"/>
      <c r="B116" s="53"/>
      <c r="C116" s="53"/>
      <c r="D116" s="4" t="s">
        <v>83</v>
      </c>
      <c r="E116" s="3">
        <v>5</v>
      </c>
      <c r="F116" s="3">
        <v>10</v>
      </c>
      <c r="G116" s="3">
        <v>4</v>
      </c>
      <c r="H116" s="3">
        <f t="shared" si="6"/>
        <v>19</v>
      </c>
    </row>
    <row r="117" spans="1:8" ht="16.5" x14ac:dyDescent="0.3">
      <c r="A117" s="56"/>
      <c r="B117" s="53"/>
      <c r="C117" s="53" t="s">
        <v>265</v>
      </c>
      <c r="D117" s="4" t="s">
        <v>245</v>
      </c>
      <c r="E117" s="3">
        <v>8</v>
      </c>
      <c r="F117" s="3">
        <v>10</v>
      </c>
      <c r="G117" s="3">
        <v>5</v>
      </c>
      <c r="H117" s="3">
        <f t="shared" si="6"/>
        <v>23</v>
      </c>
    </row>
    <row r="118" spans="1:8" ht="16.5" x14ac:dyDescent="0.3">
      <c r="A118" s="56"/>
      <c r="B118" s="53"/>
      <c r="C118" s="53"/>
      <c r="D118" s="4" t="s">
        <v>85</v>
      </c>
      <c r="E118" s="4" t="s">
        <v>300</v>
      </c>
      <c r="F118" s="4" t="s">
        <v>300</v>
      </c>
      <c r="G118" s="4" t="s">
        <v>300</v>
      </c>
      <c r="H118" s="3" t="s">
        <v>300</v>
      </c>
    </row>
    <row r="119" spans="1:8" ht="16.5" x14ac:dyDescent="0.3">
      <c r="A119" s="56"/>
      <c r="B119" s="53"/>
      <c r="C119" s="53"/>
      <c r="D119" s="4" t="s">
        <v>86</v>
      </c>
      <c r="E119" s="3">
        <v>4</v>
      </c>
      <c r="F119" s="3">
        <v>5</v>
      </c>
      <c r="G119" s="4" t="s">
        <v>300</v>
      </c>
      <c r="H119" s="3">
        <f>SUM(E119:G119)</f>
        <v>9</v>
      </c>
    </row>
    <row r="120" spans="1:8" ht="16.5" x14ac:dyDescent="0.3">
      <c r="A120" s="56"/>
      <c r="B120" s="53"/>
      <c r="C120" s="53"/>
      <c r="D120" s="4" t="s">
        <v>87</v>
      </c>
      <c r="E120" s="3">
        <v>4</v>
      </c>
      <c r="F120" s="3">
        <v>5</v>
      </c>
      <c r="G120" s="4" t="s">
        <v>300</v>
      </c>
      <c r="H120" s="3">
        <f>SUM(E120:G120)</f>
        <v>9</v>
      </c>
    </row>
    <row r="121" spans="1:8" ht="16.5" x14ac:dyDescent="0.3">
      <c r="A121" s="56"/>
      <c r="B121" s="53"/>
      <c r="C121" s="4" t="s">
        <v>289</v>
      </c>
      <c r="D121" s="4" t="s">
        <v>287</v>
      </c>
      <c r="E121" s="3">
        <v>3</v>
      </c>
      <c r="F121" s="3">
        <v>5</v>
      </c>
      <c r="G121" s="4" t="s">
        <v>300</v>
      </c>
      <c r="H121" s="3">
        <f>SUM(E121:G121)</f>
        <v>8</v>
      </c>
    </row>
    <row r="122" spans="1:8" ht="16.5" x14ac:dyDescent="0.3">
      <c r="A122" s="56"/>
      <c r="B122" s="53"/>
      <c r="C122" s="14"/>
      <c r="D122" s="18" t="s">
        <v>282</v>
      </c>
      <c r="E122" s="19">
        <v>90</v>
      </c>
      <c r="F122" s="5">
        <v>120</v>
      </c>
      <c r="G122" s="5">
        <v>25</v>
      </c>
      <c r="H122" s="5">
        <f>SUM(H107:H121)</f>
        <v>235</v>
      </c>
    </row>
    <row r="123" spans="1:8" ht="16.5" customHeight="1" x14ac:dyDescent="0.3">
      <c r="A123" s="56">
        <v>10</v>
      </c>
      <c r="B123" s="53" t="s">
        <v>88</v>
      </c>
      <c r="C123" s="53" t="s">
        <v>89</v>
      </c>
      <c r="D123" s="4" t="s">
        <v>90</v>
      </c>
      <c r="E123" s="3">
        <v>16</v>
      </c>
      <c r="F123" s="3">
        <v>20</v>
      </c>
      <c r="G123" s="3" t="s">
        <v>300</v>
      </c>
      <c r="H123" s="3">
        <f t="shared" ref="H123:H136" si="7">SUM(E123:G123)</f>
        <v>36</v>
      </c>
    </row>
    <row r="124" spans="1:8" ht="16.5" x14ac:dyDescent="0.3">
      <c r="A124" s="56"/>
      <c r="B124" s="53"/>
      <c r="C124" s="53"/>
      <c r="D124" s="4" t="s">
        <v>91</v>
      </c>
      <c r="E124" s="4">
        <v>16</v>
      </c>
      <c r="F124" s="3">
        <v>20</v>
      </c>
      <c r="G124" s="3">
        <v>25</v>
      </c>
      <c r="H124" s="3">
        <f t="shared" si="7"/>
        <v>61</v>
      </c>
    </row>
    <row r="125" spans="1:8" ht="16.5" x14ac:dyDescent="0.3">
      <c r="A125" s="56"/>
      <c r="B125" s="53"/>
      <c r="C125" s="53"/>
      <c r="D125" s="4" t="s">
        <v>92</v>
      </c>
      <c r="E125" s="3">
        <v>5</v>
      </c>
      <c r="F125" s="17">
        <v>12</v>
      </c>
      <c r="G125" s="4" t="s">
        <v>300</v>
      </c>
      <c r="H125" s="3">
        <f t="shared" si="7"/>
        <v>17</v>
      </c>
    </row>
    <row r="126" spans="1:8" ht="16.5" x14ac:dyDescent="0.3">
      <c r="A126" s="56"/>
      <c r="B126" s="53"/>
      <c r="C126" s="53"/>
      <c r="D126" s="4" t="s">
        <v>93</v>
      </c>
      <c r="E126" s="3">
        <v>5</v>
      </c>
      <c r="F126" s="3">
        <v>6</v>
      </c>
      <c r="G126" s="4" t="s">
        <v>300</v>
      </c>
      <c r="H126" s="3">
        <f t="shared" si="7"/>
        <v>11</v>
      </c>
    </row>
    <row r="127" spans="1:8" ht="16.5" x14ac:dyDescent="0.3">
      <c r="A127" s="56"/>
      <c r="B127" s="53"/>
      <c r="C127" s="53"/>
      <c r="D127" s="4" t="s">
        <v>94</v>
      </c>
      <c r="E127" s="3">
        <v>5</v>
      </c>
      <c r="F127" s="3">
        <v>6</v>
      </c>
      <c r="G127" s="4" t="s">
        <v>300</v>
      </c>
      <c r="H127" s="3">
        <f t="shared" si="7"/>
        <v>11</v>
      </c>
    </row>
    <row r="128" spans="1:8" ht="16.5" x14ac:dyDescent="0.3">
      <c r="A128" s="56"/>
      <c r="B128" s="53"/>
      <c r="C128" s="53"/>
      <c r="D128" s="4" t="s">
        <v>290</v>
      </c>
      <c r="E128" s="3">
        <v>5</v>
      </c>
      <c r="F128" s="3">
        <v>8</v>
      </c>
      <c r="G128" s="4" t="s">
        <v>300</v>
      </c>
      <c r="H128" s="3">
        <f t="shared" si="7"/>
        <v>13</v>
      </c>
    </row>
    <row r="129" spans="1:8" ht="16.5" x14ac:dyDescent="0.3">
      <c r="A129" s="56"/>
      <c r="B129" s="53"/>
      <c r="C129" s="53"/>
      <c r="D129" s="4" t="s">
        <v>291</v>
      </c>
      <c r="E129" s="3">
        <v>5</v>
      </c>
      <c r="F129" s="3">
        <v>5</v>
      </c>
      <c r="G129" s="4" t="s">
        <v>300</v>
      </c>
      <c r="H129" s="3">
        <f t="shared" si="7"/>
        <v>10</v>
      </c>
    </row>
    <row r="130" spans="1:8" ht="16.5" x14ac:dyDescent="0.3">
      <c r="A130" s="56"/>
      <c r="B130" s="53"/>
      <c r="C130" s="53"/>
      <c r="D130" s="4" t="s">
        <v>292</v>
      </c>
      <c r="E130" s="3" t="s">
        <v>300</v>
      </c>
      <c r="F130" s="3">
        <v>5</v>
      </c>
      <c r="G130" s="4" t="s">
        <v>300</v>
      </c>
      <c r="H130" s="3">
        <f t="shared" si="7"/>
        <v>5</v>
      </c>
    </row>
    <row r="131" spans="1:8" ht="16.5" x14ac:dyDescent="0.3">
      <c r="A131" s="56"/>
      <c r="B131" s="53"/>
      <c r="C131" s="53"/>
      <c r="D131" s="4" t="s">
        <v>95</v>
      </c>
      <c r="E131" s="3">
        <v>5</v>
      </c>
      <c r="F131" s="3">
        <v>6</v>
      </c>
      <c r="G131" s="4" t="s">
        <v>300</v>
      </c>
      <c r="H131" s="3">
        <f t="shared" si="7"/>
        <v>11</v>
      </c>
    </row>
    <row r="132" spans="1:8" ht="16.5" x14ac:dyDescent="0.3">
      <c r="A132" s="56"/>
      <c r="B132" s="53"/>
      <c r="C132" s="53"/>
      <c r="D132" s="4" t="s">
        <v>96</v>
      </c>
      <c r="E132" s="4">
        <v>5</v>
      </c>
      <c r="F132" s="3">
        <v>10</v>
      </c>
      <c r="G132" s="4" t="s">
        <v>300</v>
      </c>
      <c r="H132" s="3">
        <f t="shared" si="7"/>
        <v>15</v>
      </c>
    </row>
    <row r="133" spans="1:8" ht="16.5" x14ac:dyDescent="0.3">
      <c r="A133" s="56"/>
      <c r="B133" s="53"/>
      <c r="C133" s="53" t="s">
        <v>97</v>
      </c>
      <c r="D133" s="4" t="s">
        <v>98</v>
      </c>
      <c r="E133" s="3">
        <v>8</v>
      </c>
      <c r="F133" s="3">
        <v>10</v>
      </c>
      <c r="G133" s="4" t="s">
        <v>300</v>
      </c>
      <c r="H133" s="3">
        <f t="shared" si="7"/>
        <v>18</v>
      </c>
    </row>
    <row r="134" spans="1:8" ht="16.5" x14ac:dyDescent="0.3">
      <c r="A134" s="56"/>
      <c r="B134" s="53"/>
      <c r="C134" s="53"/>
      <c r="D134" s="4" t="s">
        <v>287</v>
      </c>
      <c r="E134" s="3">
        <v>5</v>
      </c>
      <c r="F134" s="3">
        <v>6</v>
      </c>
      <c r="G134" s="4" t="s">
        <v>300</v>
      </c>
      <c r="H134" s="3">
        <f t="shared" si="7"/>
        <v>11</v>
      </c>
    </row>
    <row r="135" spans="1:8" ht="16.5" x14ac:dyDescent="0.3">
      <c r="A135" s="56"/>
      <c r="B135" s="53"/>
      <c r="C135" s="53"/>
      <c r="D135" s="4" t="s">
        <v>99</v>
      </c>
      <c r="E135" s="3">
        <v>5</v>
      </c>
      <c r="F135" s="3">
        <v>6</v>
      </c>
      <c r="G135" s="4" t="s">
        <v>300</v>
      </c>
      <c r="H135" s="3">
        <f t="shared" si="7"/>
        <v>11</v>
      </c>
    </row>
    <row r="136" spans="1:8" ht="16.5" x14ac:dyDescent="0.3">
      <c r="A136" s="56"/>
      <c r="B136" s="53"/>
      <c r="C136" s="53"/>
      <c r="D136" s="4" t="s">
        <v>100</v>
      </c>
      <c r="E136" s="3">
        <v>5</v>
      </c>
      <c r="F136" s="3">
        <v>5</v>
      </c>
      <c r="G136" s="4" t="s">
        <v>300</v>
      </c>
      <c r="H136" s="3">
        <f t="shared" si="7"/>
        <v>10</v>
      </c>
    </row>
    <row r="137" spans="1:8" ht="16.5" x14ac:dyDescent="0.3">
      <c r="A137" s="56"/>
      <c r="B137" s="53"/>
      <c r="C137" s="53"/>
      <c r="D137" s="18" t="s">
        <v>282</v>
      </c>
      <c r="E137" s="19">
        <v>90</v>
      </c>
      <c r="F137" s="5">
        <v>125</v>
      </c>
      <c r="G137" s="5">
        <v>25</v>
      </c>
      <c r="H137" s="5">
        <f>SUM(H123:H136)</f>
        <v>240</v>
      </c>
    </row>
    <row r="138" spans="1:8" ht="16.5" customHeight="1" x14ac:dyDescent="0.3">
      <c r="A138" s="56">
        <v>11</v>
      </c>
      <c r="B138" s="53" t="s">
        <v>101</v>
      </c>
      <c r="C138" s="53" t="s">
        <v>102</v>
      </c>
      <c r="D138" s="4" t="s">
        <v>103</v>
      </c>
      <c r="E138" s="3">
        <v>20</v>
      </c>
      <c r="F138" s="3">
        <v>20</v>
      </c>
      <c r="G138" s="3">
        <v>10</v>
      </c>
      <c r="H138" s="3">
        <f t="shared" ref="H138:H143" si="8">SUM(E138:G138)</f>
        <v>50</v>
      </c>
    </row>
    <row r="139" spans="1:8" ht="16.5" x14ac:dyDescent="0.3">
      <c r="A139" s="56"/>
      <c r="B139" s="53"/>
      <c r="C139" s="53"/>
      <c r="D139" s="4" t="s">
        <v>249</v>
      </c>
      <c r="E139" s="3">
        <v>8</v>
      </c>
      <c r="F139" s="3">
        <v>10</v>
      </c>
      <c r="G139" s="3" t="s">
        <v>300</v>
      </c>
      <c r="H139" s="3">
        <f t="shared" si="8"/>
        <v>18</v>
      </c>
    </row>
    <row r="140" spans="1:8" ht="16.5" x14ac:dyDescent="0.3">
      <c r="A140" s="56"/>
      <c r="B140" s="53"/>
      <c r="C140" s="53"/>
      <c r="D140" s="4" t="s">
        <v>104</v>
      </c>
      <c r="E140" s="3">
        <v>8</v>
      </c>
      <c r="F140" s="3">
        <v>10</v>
      </c>
      <c r="G140" s="3">
        <v>5</v>
      </c>
      <c r="H140" s="3">
        <f t="shared" si="8"/>
        <v>23</v>
      </c>
    </row>
    <row r="141" spans="1:8" ht="16.5" x14ac:dyDescent="0.3">
      <c r="A141" s="56"/>
      <c r="B141" s="53"/>
      <c r="C141" s="53"/>
      <c r="D141" s="4" t="s">
        <v>293</v>
      </c>
      <c r="E141" s="3">
        <v>8</v>
      </c>
      <c r="F141" s="4"/>
      <c r="G141" s="4" t="s">
        <v>300</v>
      </c>
      <c r="H141" s="3">
        <f t="shared" si="8"/>
        <v>8</v>
      </c>
    </row>
    <row r="142" spans="1:8" ht="16.5" x14ac:dyDescent="0.3">
      <c r="A142" s="56"/>
      <c r="B142" s="53"/>
      <c r="C142" s="53"/>
      <c r="D142" s="4" t="s">
        <v>105</v>
      </c>
      <c r="E142" s="4">
        <v>8</v>
      </c>
      <c r="F142" s="3">
        <v>10</v>
      </c>
      <c r="G142" s="4" t="s">
        <v>300</v>
      </c>
      <c r="H142" s="3">
        <f t="shared" si="8"/>
        <v>18</v>
      </c>
    </row>
    <row r="143" spans="1:8" ht="16.5" x14ac:dyDescent="0.3">
      <c r="A143" s="56"/>
      <c r="B143" s="53"/>
      <c r="C143" s="53"/>
      <c r="D143" s="4" t="s">
        <v>251</v>
      </c>
      <c r="E143" s="4" t="s">
        <v>300</v>
      </c>
      <c r="F143" s="3">
        <v>10</v>
      </c>
      <c r="G143" s="4" t="s">
        <v>300</v>
      </c>
      <c r="H143" s="3">
        <f t="shared" si="8"/>
        <v>10</v>
      </c>
    </row>
    <row r="144" spans="1:8" ht="16.5" x14ac:dyDescent="0.3">
      <c r="A144" s="56"/>
      <c r="B144" s="53"/>
      <c r="C144" s="53"/>
      <c r="D144" s="4" t="s">
        <v>250</v>
      </c>
      <c r="E144" s="4" t="s">
        <v>300</v>
      </c>
      <c r="F144" s="4" t="s">
        <v>300</v>
      </c>
      <c r="G144" s="4" t="s">
        <v>300</v>
      </c>
      <c r="H144" s="3" t="s">
        <v>300</v>
      </c>
    </row>
    <row r="145" spans="1:8" ht="16.5" x14ac:dyDescent="0.3">
      <c r="A145" s="56"/>
      <c r="B145" s="53"/>
      <c r="C145" s="53"/>
      <c r="D145" s="4" t="s">
        <v>106</v>
      </c>
      <c r="E145" s="4" t="s">
        <v>300</v>
      </c>
      <c r="F145" s="4" t="s">
        <v>300</v>
      </c>
      <c r="G145" s="4" t="s">
        <v>300</v>
      </c>
      <c r="H145" s="3" t="s">
        <v>300</v>
      </c>
    </row>
    <row r="146" spans="1:8" ht="16.5" x14ac:dyDescent="0.3">
      <c r="A146" s="56"/>
      <c r="B146" s="53"/>
      <c r="C146" s="53"/>
      <c r="D146" s="4" t="s">
        <v>107</v>
      </c>
      <c r="E146" s="4" t="s">
        <v>300</v>
      </c>
      <c r="F146" s="3">
        <v>10</v>
      </c>
      <c r="G146" s="4" t="s">
        <v>300</v>
      </c>
      <c r="H146" s="3">
        <f>SUM(E146:G146)</f>
        <v>10</v>
      </c>
    </row>
    <row r="147" spans="1:8" ht="16.5" x14ac:dyDescent="0.3">
      <c r="A147" s="56"/>
      <c r="B147" s="53"/>
      <c r="C147" s="53"/>
      <c r="D147" s="4" t="s">
        <v>253</v>
      </c>
      <c r="E147" s="4" t="s">
        <v>300</v>
      </c>
      <c r="F147" s="4" t="s">
        <v>300</v>
      </c>
      <c r="G147" s="4" t="s">
        <v>300</v>
      </c>
      <c r="H147" s="3" t="s">
        <v>300</v>
      </c>
    </row>
    <row r="148" spans="1:8" ht="16.5" x14ac:dyDescent="0.3">
      <c r="A148" s="56"/>
      <c r="B148" s="53"/>
      <c r="C148" s="53"/>
      <c r="D148" s="4" t="s">
        <v>252</v>
      </c>
      <c r="E148" s="4" t="s">
        <v>300</v>
      </c>
      <c r="F148" s="3">
        <v>8</v>
      </c>
      <c r="G148" s="4" t="s">
        <v>300</v>
      </c>
      <c r="H148" s="3">
        <f t="shared" ref="H148:H154" si="9">SUM(E148:G148)</f>
        <v>8</v>
      </c>
    </row>
    <row r="149" spans="1:8" ht="16.5" x14ac:dyDescent="0.3">
      <c r="A149" s="56"/>
      <c r="B149" s="53"/>
      <c r="C149" s="53"/>
      <c r="D149" s="4" t="s">
        <v>108</v>
      </c>
      <c r="E149" s="3">
        <v>8</v>
      </c>
      <c r="F149" s="3">
        <v>10</v>
      </c>
      <c r="G149" s="4" t="s">
        <v>300</v>
      </c>
      <c r="H149" s="3">
        <f t="shared" si="9"/>
        <v>18</v>
      </c>
    </row>
    <row r="150" spans="1:8" ht="16.5" x14ac:dyDescent="0.3">
      <c r="A150" s="56"/>
      <c r="B150" s="53"/>
      <c r="C150" s="53" t="s">
        <v>109</v>
      </c>
      <c r="D150" s="4" t="s">
        <v>254</v>
      </c>
      <c r="E150" s="4">
        <v>10</v>
      </c>
      <c r="F150" s="4" t="s">
        <v>300</v>
      </c>
      <c r="G150" s="3">
        <v>10</v>
      </c>
      <c r="H150" s="3">
        <f t="shared" si="9"/>
        <v>20</v>
      </c>
    </row>
    <row r="151" spans="1:8" ht="16.5" x14ac:dyDescent="0.3">
      <c r="A151" s="56"/>
      <c r="B151" s="53"/>
      <c r="C151" s="53"/>
      <c r="D151" s="4" t="s">
        <v>294</v>
      </c>
      <c r="E151" s="3">
        <v>10</v>
      </c>
      <c r="F151" s="3">
        <v>8</v>
      </c>
      <c r="G151" s="4" t="s">
        <v>300</v>
      </c>
      <c r="H151" s="3">
        <f t="shared" si="9"/>
        <v>18</v>
      </c>
    </row>
    <row r="152" spans="1:8" ht="16.5" x14ac:dyDescent="0.3">
      <c r="A152" s="56"/>
      <c r="B152" s="53"/>
      <c r="C152" s="53"/>
      <c r="D152" s="4" t="s">
        <v>295</v>
      </c>
      <c r="E152" s="3" t="s">
        <v>300</v>
      </c>
      <c r="F152" s="3">
        <v>8</v>
      </c>
      <c r="G152" s="4" t="s">
        <v>300</v>
      </c>
      <c r="H152" s="3">
        <f t="shared" si="9"/>
        <v>8</v>
      </c>
    </row>
    <row r="153" spans="1:8" ht="16.5" x14ac:dyDescent="0.3">
      <c r="A153" s="56"/>
      <c r="B153" s="53"/>
      <c r="C153" s="53"/>
      <c r="D153" s="4" t="s">
        <v>296</v>
      </c>
      <c r="E153" s="3" t="s">
        <v>300</v>
      </c>
      <c r="F153" s="3">
        <v>8</v>
      </c>
      <c r="G153" s="4" t="s">
        <v>300</v>
      </c>
      <c r="H153" s="3">
        <f t="shared" si="9"/>
        <v>8</v>
      </c>
    </row>
    <row r="154" spans="1:8" ht="16.5" x14ac:dyDescent="0.3">
      <c r="A154" s="56"/>
      <c r="B154" s="53"/>
      <c r="C154" s="53"/>
      <c r="D154" s="4" t="s">
        <v>297</v>
      </c>
      <c r="E154" s="4">
        <v>10</v>
      </c>
      <c r="F154" s="3">
        <v>8</v>
      </c>
      <c r="G154" s="4" t="s">
        <v>300</v>
      </c>
      <c r="H154" s="3">
        <f t="shared" si="9"/>
        <v>18</v>
      </c>
    </row>
    <row r="155" spans="1:8" ht="16.5" x14ac:dyDescent="0.3">
      <c r="A155" s="56"/>
      <c r="B155" s="53"/>
      <c r="C155" s="53"/>
      <c r="D155" s="18" t="s">
        <v>282</v>
      </c>
      <c r="E155" s="19">
        <v>90</v>
      </c>
      <c r="F155" s="5">
        <v>120</v>
      </c>
      <c r="G155" s="5">
        <f>SUM(G138:G154)</f>
        <v>25</v>
      </c>
      <c r="H155" s="5">
        <f>SUM(H138:H154)</f>
        <v>235</v>
      </c>
    </row>
    <row r="156" spans="1:8" ht="16.5" customHeight="1" x14ac:dyDescent="0.3">
      <c r="A156" s="56">
        <v>12</v>
      </c>
      <c r="B156" s="53" t="s">
        <v>110</v>
      </c>
      <c r="C156" s="53" t="s">
        <v>111</v>
      </c>
      <c r="D156" s="4" t="s">
        <v>112</v>
      </c>
      <c r="E156" s="3">
        <v>10</v>
      </c>
      <c r="F156" s="3">
        <v>20</v>
      </c>
      <c r="G156" s="3" t="s">
        <v>300</v>
      </c>
      <c r="H156" s="3">
        <f t="shared" ref="H156:H164" si="10">SUM(E156:G156)</f>
        <v>30</v>
      </c>
    </row>
    <row r="157" spans="1:8" ht="16.5" x14ac:dyDescent="0.3">
      <c r="A157" s="56"/>
      <c r="B157" s="53"/>
      <c r="C157" s="53"/>
      <c r="D157" s="4" t="s">
        <v>113</v>
      </c>
      <c r="E157" s="3">
        <v>10</v>
      </c>
      <c r="F157" s="3">
        <v>15</v>
      </c>
      <c r="G157" s="3">
        <v>5</v>
      </c>
      <c r="H157" s="3">
        <f t="shared" si="10"/>
        <v>30</v>
      </c>
    </row>
    <row r="158" spans="1:8" ht="16.5" x14ac:dyDescent="0.3">
      <c r="A158" s="56"/>
      <c r="B158" s="53"/>
      <c r="C158" s="53"/>
      <c r="D158" s="4" t="s">
        <v>114</v>
      </c>
      <c r="E158" s="3">
        <v>20</v>
      </c>
      <c r="F158" s="3">
        <v>20</v>
      </c>
      <c r="G158" s="3">
        <v>3</v>
      </c>
      <c r="H158" s="3">
        <f t="shared" si="10"/>
        <v>43</v>
      </c>
    </row>
    <row r="159" spans="1:8" ht="16.5" x14ac:dyDescent="0.3">
      <c r="A159" s="56"/>
      <c r="B159" s="53"/>
      <c r="C159" s="53"/>
      <c r="D159" s="4" t="s">
        <v>115</v>
      </c>
      <c r="E159" s="3">
        <v>10</v>
      </c>
      <c r="F159" s="3">
        <v>10</v>
      </c>
      <c r="G159" s="4" t="s">
        <v>300</v>
      </c>
      <c r="H159" s="3">
        <f t="shared" si="10"/>
        <v>20</v>
      </c>
    </row>
    <row r="160" spans="1:8" ht="16.5" x14ac:dyDescent="0.3">
      <c r="A160" s="56"/>
      <c r="B160" s="53"/>
      <c r="C160" s="53"/>
      <c r="D160" s="4" t="s">
        <v>116</v>
      </c>
      <c r="E160" s="3">
        <v>10</v>
      </c>
      <c r="F160" s="3">
        <v>10</v>
      </c>
      <c r="G160" s="3">
        <v>5</v>
      </c>
      <c r="H160" s="3">
        <f t="shared" si="10"/>
        <v>25</v>
      </c>
    </row>
    <row r="161" spans="1:8" ht="16.5" x14ac:dyDescent="0.3">
      <c r="A161" s="56"/>
      <c r="B161" s="53"/>
      <c r="C161" s="53"/>
      <c r="D161" s="4" t="s">
        <v>298</v>
      </c>
      <c r="E161" s="3">
        <v>5</v>
      </c>
      <c r="F161" s="3">
        <v>10</v>
      </c>
      <c r="G161" s="3">
        <v>2</v>
      </c>
      <c r="H161" s="3">
        <f t="shared" si="10"/>
        <v>17</v>
      </c>
    </row>
    <row r="162" spans="1:8" ht="16.5" x14ac:dyDescent="0.3">
      <c r="A162" s="56"/>
      <c r="B162" s="53"/>
      <c r="C162" s="53"/>
      <c r="D162" s="4" t="s">
        <v>117</v>
      </c>
      <c r="E162" s="3">
        <v>10</v>
      </c>
      <c r="F162" s="3">
        <v>15</v>
      </c>
      <c r="G162" s="3">
        <v>5</v>
      </c>
      <c r="H162" s="3">
        <f t="shared" si="10"/>
        <v>30</v>
      </c>
    </row>
    <row r="163" spans="1:8" ht="16.5" x14ac:dyDescent="0.3">
      <c r="A163" s="56"/>
      <c r="B163" s="53"/>
      <c r="C163" s="53"/>
      <c r="D163" s="4" t="s">
        <v>255</v>
      </c>
      <c r="E163" s="3">
        <v>5</v>
      </c>
      <c r="F163" s="3">
        <v>10</v>
      </c>
      <c r="G163" s="4" t="s">
        <v>300</v>
      </c>
      <c r="H163" s="3">
        <f t="shared" si="10"/>
        <v>15</v>
      </c>
    </row>
    <row r="164" spans="1:8" ht="16.5" x14ac:dyDescent="0.3">
      <c r="A164" s="56"/>
      <c r="B164" s="53"/>
      <c r="C164" s="53"/>
      <c r="D164" s="7" t="s">
        <v>118</v>
      </c>
      <c r="E164" s="3">
        <v>10</v>
      </c>
      <c r="F164" s="3">
        <v>10</v>
      </c>
      <c r="G164" s="3">
        <v>5</v>
      </c>
      <c r="H164" s="3">
        <f t="shared" si="10"/>
        <v>25</v>
      </c>
    </row>
    <row r="165" spans="1:8" ht="16.5" x14ac:dyDescent="0.3">
      <c r="A165" s="56"/>
      <c r="B165" s="53"/>
      <c r="C165" s="53"/>
      <c r="D165" s="18" t="s">
        <v>282</v>
      </c>
      <c r="E165" s="19">
        <v>90</v>
      </c>
      <c r="F165" s="5">
        <v>120</v>
      </c>
      <c r="G165" s="5">
        <v>25</v>
      </c>
      <c r="H165" s="5">
        <f>SUM(H156:H164)</f>
        <v>235</v>
      </c>
    </row>
    <row r="166" spans="1:8" ht="16.5" x14ac:dyDescent="0.3">
      <c r="A166" s="60">
        <v>13</v>
      </c>
      <c r="B166" s="60" t="s">
        <v>367</v>
      </c>
      <c r="C166" s="53" t="s">
        <v>119</v>
      </c>
      <c r="D166" s="4" t="s">
        <v>359</v>
      </c>
      <c r="E166" s="12">
        <v>6</v>
      </c>
      <c r="F166" s="12">
        <v>7</v>
      </c>
      <c r="G166" s="12">
        <v>2</v>
      </c>
      <c r="H166" s="12">
        <f t="shared" ref="H166:H180" si="11">SUM(E166:G166)</f>
        <v>15</v>
      </c>
    </row>
    <row r="167" spans="1:8" ht="16.5" x14ac:dyDescent="0.3">
      <c r="A167" s="61"/>
      <c r="B167" s="61"/>
      <c r="C167" s="53"/>
      <c r="D167" s="4" t="s">
        <v>120</v>
      </c>
      <c r="E167" s="12">
        <v>6</v>
      </c>
      <c r="F167" s="12">
        <v>7</v>
      </c>
      <c r="G167" s="12">
        <v>2</v>
      </c>
      <c r="H167" s="12">
        <f t="shared" si="11"/>
        <v>15</v>
      </c>
    </row>
    <row r="168" spans="1:8" ht="16.5" x14ac:dyDescent="0.3">
      <c r="A168" s="61"/>
      <c r="B168" s="61"/>
      <c r="C168" s="53"/>
      <c r="D168" s="4" t="s">
        <v>287</v>
      </c>
      <c r="E168" s="12">
        <v>6</v>
      </c>
      <c r="F168" s="12">
        <v>7</v>
      </c>
      <c r="G168" s="12">
        <v>2</v>
      </c>
      <c r="H168" s="12">
        <f t="shared" si="11"/>
        <v>15</v>
      </c>
    </row>
    <row r="169" spans="1:8" ht="16.5" x14ac:dyDescent="0.3">
      <c r="A169" s="61"/>
      <c r="B169" s="61"/>
      <c r="C169" s="53" t="s">
        <v>360</v>
      </c>
      <c r="D169" s="4" t="s">
        <v>287</v>
      </c>
      <c r="E169" s="12">
        <v>6</v>
      </c>
      <c r="F169" s="12">
        <v>10</v>
      </c>
      <c r="G169" s="12">
        <v>2</v>
      </c>
      <c r="H169" s="12">
        <f t="shared" si="11"/>
        <v>18</v>
      </c>
    </row>
    <row r="170" spans="1:8" ht="16.5" x14ac:dyDescent="0.3">
      <c r="A170" s="61"/>
      <c r="B170" s="61"/>
      <c r="C170" s="53"/>
      <c r="D170" s="4" t="s">
        <v>121</v>
      </c>
      <c r="E170" s="12">
        <v>6</v>
      </c>
      <c r="F170" s="12">
        <v>7</v>
      </c>
      <c r="G170" s="12">
        <v>2</v>
      </c>
      <c r="H170" s="12">
        <f t="shared" si="11"/>
        <v>15</v>
      </c>
    </row>
    <row r="171" spans="1:8" ht="16.5" x14ac:dyDescent="0.3">
      <c r="A171" s="61"/>
      <c r="B171" s="61"/>
      <c r="C171" s="53"/>
      <c r="D171" s="4" t="s">
        <v>12</v>
      </c>
      <c r="E171" s="12">
        <v>6</v>
      </c>
      <c r="F171" s="12">
        <v>10</v>
      </c>
      <c r="G171" s="12">
        <v>2</v>
      </c>
      <c r="H171" s="12">
        <f t="shared" si="11"/>
        <v>18</v>
      </c>
    </row>
    <row r="172" spans="1:8" ht="16.5" x14ac:dyDescent="0.3">
      <c r="A172" s="61"/>
      <c r="B172" s="61"/>
      <c r="C172" s="53" t="s">
        <v>361</v>
      </c>
      <c r="D172" s="4" t="s">
        <v>287</v>
      </c>
      <c r="E172" s="12">
        <v>6</v>
      </c>
      <c r="F172" s="12">
        <v>10</v>
      </c>
      <c r="G172" s="12">
        <v>2</v>
      </c>
      <c r="H172" s="12">
        <f t="shared" si="11"/>
        <v>18</v>
      </c>
    </row>
    <row r="173" spans="1:8" ht="16.5" x14ac:dyDescent="0.3">
      <c r="A173" s="61"/>
      <c r="B173" s="61"/>
      <c r="C173" s="53"/>
      <c r="D173" s="4" t="s">
        <v>257</v>
      </c>
      <c r="E173" s="12">
        <v>6</v>
      </c>
      <c r="F173" s="12">
        <v>7</v>
      </c>
      <c r="G173" s="12">
        <v>2</v>
      </c>
      <c r="H173" s="12">
        <f t="shared" si="11"/>
        <v>15</v>
      </c>
    </row>
    <row r="174" spans="1:8" ht="16.5" x14ac:dyDescent="0.3">
      <c r="A174" s="61"/>
      <c r="B174" s="61"/>
      <c r="C174" s="53"/>
      <c r="D174" s="4" t="s">
        <v>122</v>
      </c>
      <c r="E174" s="12">
        <v>6</v>
      </c>
      <c r="F174" s="12">
        <v>7</v>
      </c>
      <c r="G174" s="12">
        <v>2</v>
      </c>
      <c r="H174" s="12">
        <f t="shared" si="11"/>
        <v>15</v>
      </c>
    </row>
    <row r="175" spans="1:8" ht="16.5" x14ac:dyDescent="0.3">
      <c r="A175" s="61"/>
      <c r="B175" s="61"/>
      <c r="C175" s="4" t="s">
        <v>362</v>
      </c>
      <c r="D175" s="4" t="s">
        <v>287</v>
      </c>
      <c r="E175" s="12">
        <v>6</v>
      </c>
      <c r="F175" s="12">
        <v>8</v>
      </c>
      <c r="G175" s="12">
        <v>2</v>
      </c>
      <c r="H175" s="12">
        <f t="shared" si="11"/>
        <v>16</v>
      </c>
    </row>
    <row r="176" spans="1:8" ht="16.5" x14ac:dyDescent="0.3">
      <c r="A176" s="61"/>
      <c r="B176" s="61"/>
      <c r="C176" s="53" t="s">
        <v>363</v>
      </c>
      <c r="D176" s="4" t="s">
        <v>287</v>
      </c>
      <c r="E176" s="12">
        <v>6</v>
      </c>
      <c r="F176" s="12">
        <v>7</v>
      </c>
      <c r="G176" s="12">
        <v>2</v>
      </c>
      <c r="H176" s="12">
        <f t="shared" si="11"/>
        <v>15</v>
      </c>
    </row>
    <row r="177" spans="1:8" ht="16.5" x14ac:dyDescent="0.3">
      <c r="A177" s="61"/>
      <c r="B177" s="61"/>
      <c r="C177" s="53"/>
      <c r="D177" s="4" t="s">
        <v>364</v>
      </c>
      <c r="E177" s="12">
        <v>6</v>
      </c>
      <c r="F177" s="12">
        <v>7</v>
      </c>
      <c r="G177" s="12">
        <v>2</v>
      </c>
      <c r="H177" s="12">
        <f t="shared" si="11"/>
        <v>15</v>
      </c>
    </row>
    <row r="178" spans="1:8" ht="16.5" x14ac:dyDescent="0.3">
      <c r="A178" s="61"/>
      <c r="B178" s="61"/>
      <c r="C178" s="53"/>
      <c r="D178" s="4" t="s">
        <v>256</v>
      </c>
      <c r="E178" s="12">
        <v>6</v>
      </c>
      <c r="F178" s="12">
        <v>7</v>
      </c>
      <c r="G178" s="12">
        <v>2</v>
      </c>
      <c r="H178" s="12">
        <f t="shared" si="11"/>
        <v>15</v>
      </c>
    </row>
    <row r="179" spans="1:8" ht="16.5" x14ac:dyDescent="0.3">
      <c r="A179" s="61"/>
      <c r="B179" s="61"/>
      <c r="C179" s="53" t="s">
        <v>365</v>
      </c>
      <c r="D179" s="4" t="s">
        <v>287</v>
      </c>
      <c r="E179" s="12">
        <v>6</v>
      </c>
      <c r="F179" s="12">
        <v>7</v>
      </c>
      <c r="G179" s="12">
        <v>2</v>
      </c>
      <c r="H179" s="12">
        <f t="shared" si="11"/>
        <v>15</v>
      </c>
    </row>
    <row r="180" spans="1:8" ht="16.5" x14ac:dyDescent="0.3">
      <c r="A180" s="61"/>
      <c r="B180" s="61"/>
      <c r="C180" s="53"/>
      <c r="D180" s="4" t="s">
        <v>366</v>
      </c>
      <c r="E180" s="12">
        <v>6</v>
      </c>
      <c r="F180" s="12">
        <v>7</v>
      </c>
      <c r="G180" s="12">
        <v>0</v>
      </c>
      <c r="H180" s="12">
        <f t="shared" si="11"/>
        <v>13</v>
      </c>
    </row>
    <row r="181" spans="1:8" ht="16.5" x14ac:dyDescent="0.3">
      <c r="A181" s="62"/>
      <c r="B181" s="62"/>
      <c r="C181" s="29"/>
      <c r="D181" s="29" t="s">
        <v>282</v>
      </c>
      <c r="E181" s="30">
        <f>SUM(E166:E180)</f>
        <v>90</v>
      </c>
      <c r="F181" s="30">
        <f>SUM(F166:F180)</f>
        <v>115</v>
      </c>
      <c r="G181" s="30">
        <f>SUM(G166:G180)</f>
        <v>28</v>
      </c>
      <c r="H181" s="30">
        <f>SUM(H166:H180)</f>
        <v>233</v>
      </c>
    </row>
    <row r="182" spans="1:8" ht="16.5" customHeight="1" x14ac:dyDescent="0.3">
      <c r="A182" s="56">
        <v>14</v>
      </c>
      <c r="B182" s="53" t="s">
        <v>123</v>
      </c>
      <c r="C182" s="53" t="s">
        <v>124</v>
      </c>
      <c r="D182" s="4" t="s">
        <v>316</v>
      </c>
      <c r="E182" s="3">
        <v>30</v>
      </c>
      <c r="F182" s="3">
        <v>35</v>
      </c>
      <c r="G182" s="3">
        <v>15</v>
      </c>
      <c r="H182" s="3">
        <f>SUM(E182:G182)</f>
        <v>80</v>
      </c>
    </row>
    <row r="183" spans="1:8" ht="16.5" x14ac:dyDescent="0.3">
      <c r="A183" s="56"/>
      <c r="B183" s="53"/>
      <c r="C183" s="53"/>
      <c r="D183" s="4" t="s">
        <v>125</v>
      </c>
      <c r="E183" s="3">
        <v>30</v>
      </c>
      <c r="F183" s="3">
        <v>35</v>
      </c>
      <c r="G183" s="4"/>
      <c r="H183" s="3">
        <f>SUM(E183:G183)</f>
        <v>65</v>
      </c>
    </row>
    <row r="184" spans="1:8" ht="16.5" x14ac:dyDescent="0.3">
      <c r="A184" s="56"/>
      <c r="B184" s="53"/>
      <c r="C184" s="53"/>
      <c r="D184" s="4" t="s">
        <v>317</v>
      </c>
      <c r="E184" s="4" t="s">
        <v>300</v>
      </c>
      <c r="F184" s="4" t="s">
        <v>300</v>
      </c>
      <c r="G184" s="3">
        <v>10</v>
      </c>
      <c r="H184" s="4">
        <f>SUM(F184:G184)</f>
        <v>10</v>
      </c>
    </row>
    <row r="185" spans="1:8" ht="16.5" x14ac:dyDescent="0.3">
      <c r="A185" s="56"/>
      <c r="B185" s="53"/>
      <c r="C185" s="4" t="s">
        <v>126</v>
      </c>
      <c r="D185" s="4" t="s">
        <v>127</v>
      </c>
      <c r="E185" s="3">
        <v>20</v>
      </c>
      <c r="F185" s="3">
        <v>20</v>
      </c>
      <c r="G185" s="4" t="s">
        <v>300</v>
      </c>
      <c r="H185" s="3">
        <f>SUM(E185:G185)</f>
        <v>40</v>
      </c>
    </row>
    <row r="186" spans="1:8" ht="16.5" x14ac:dyDescent="0.3">
      <c r="A186" s="56"/>
      <c r="B186" s="53"/>
      <c r="C186" s="4"/>
      <c r="D186" s="21" t="s">
        <v>282</v>
      </c>
      <c r="E186" s="5">
        <f>SUM(E182:E185)</f>
        <v>80</v>
      </c>
      <c r="F186" s="5">
        <f>SUM(F182:F185)</f>
        <v>90</v>
      </c>
      <c r="G186" s="5">
        <f>SUM(G182:G185)</f>
        <v>25</v>
      </c>
      <c r="H186" s="5">
        <f>SUM(H182:H185)</f>
        <v>195</v>
      </c>
    </row>
    <row r="187" spans="1:8" ht="16.5" customHeight="1" x14ac:dyDescent="0.3">
      <c r="A187" s="56">
        <v>15</v>
      </c>
      <c r="B187" s="53" t="s">
        <v>128</v>
      </c>
      <c r="C187" s="53" t="s">
        <v>36</v>
      </c>
      <c r="D187" s="4" t="s">
        <v>129</v>
      </c>
      <c r="E187" s="3">
        <v>34</v>
      </c>
      <c r="F187" s="3">
        <v>40</v>
      </c>
      <c r="G187" s="3">
        <v>10</v>
      </c>
      <c r="H187" s="3">
        <f>SUM(E187:G187)</f>
        <v>84</v>
      </c>
    </row>
    <row r="188" spans="1:8" ht="16.5" x14ac:dyDescent="0.3">
      <c r="A188" s="56"/>
      <c r="B188" s="53"/>
      <c r="C188" s="53"/>
      <c r="D188" s="4" t="s">
        <v>130</v>
      </c>
      <c r="E188" s="4" t="s">
        <v>300</v>
      </c>
      <c r="F188" s="4" t="s">
        <v>300</v>
      </c>
      <c r="G188" s="4" t="s">
        <v>300</v>
      </c>
      <c r="H188" s="4" t="s">
        <v>300</v>
      </c>
    </row>
    <row r="189" spans="1:8" ht="16.5" x14ac:dyDescent="0.3">
      <c r="A189" s="56"/>
      <c r="B189" s="53"/>
      <c r="C189" s="53"/>
      <c r="D189" s="4" t="s">
        <v>37</v>
      </c>
      <c r="E189" s="3">
        <v>4</v>
      </c>
      <c r="F189" s="3" t="s">
        <v>300</v>
      </c>
      <c r="G189" s="4" t="s">
        <v>300</v>
      </c>
      <c r="H189" s="3">
        <f t="shared" ref="H189:H196" si="12">SUM(E189:G189)</f>
        <v>4</v>
      </c>
    </row>
    <row r="190" spans="1:8" ht="16.5" x14ac:dyDescent="0.3">
      <c r="A190" s="56"/>
      <c r="B190" s="53"/>
      <c r="C190" s="53"/>
      <c r="D190" s="4" t="s">
        <v>131</v>
      </c>
      <c r="E190" s="3">
        <v>10</v>
      </c>
      <c r="F190" s="3" t="s">
        <v>300</v>
      </c>
      <c r="G190" s="4" t="s">
        <v>300</v>
      </c>
      <c r="H190" s="3">
        <f t="shared" si="12"/>
        <v>10</v>
      </c>
    </row>
    <row r="191" spans="1:8" ht="16.5" x14ac:dyDescent="0.3">
      <c r="A191" s="56"/>
      <c r="B191" s="53"/>
      <c r="C191" s="53"/>
      <c r="D191" s="4" t="s">
        <v>132</v>
      </c>
      <c r="E191" s="3">
        <v>1</v>
      </c>
      <c r="F191" s="4" t="s">
        <v>300</v>
      </c>
      <c r="G191" s="4" t="s">
        <v>300</v>
      </c>
      <c r="H191" s="3">
        <f t="shared" si="12"/>
        <v>1</v>
      </c>
    </row>
    <row r="192" spans="1:8" ht="16.5" x14ac:dyDescent="0.3">
      <c r="A192" s="56"/>
      <c r="B192" s="53"/>
      <c r="C192" s="53" t="s">
        <v>133</v>
      </c>
      <c r="D192" s="4" t="s">
        <v>134</v>
      </c>
      <c r="E192" s="3">
        <v>1</v>
      </c>
      <c r="F192" s="3">
        <v>15</v>
      </c>
      <c r="G192" s="3">
        <v>3</v>
      </c>
      <c r="H192" s="3">
        <f t="shared" si="12"/>
        <v>19</v>
      </c>
    </row>
    <row r="193" spans="1:8" ht="16.5" x14ac:dyDescent="0.3">
      <c r="A193" s="56"/>
      <c r="B193" s="53"/>
      <c r="C193" s="53"/>
      <c r="D193" s="4" t="s">
        <v>135</v>
      </c>
      <c r="E193" s="3">
        <v>6</v>
      </c>
      <c r="F193" s="3" t="s">
        <v>300</v>
      </c>
      <c r="G193" s="4" t="s">
        <v>300</v>
      </c>
      <c r="H193" s="3">
        <f t="shared" si="12"/>
        <v>6</v>
      </c>
    </row>
    <row r="194" spans="1:8" ht="16.5" x14ac:dyDescent="0.3">
      <c r="A194" s="56"/>
      <c r="B194" s="53"/>
      <c r="C194" s="53"/>
      <c r="D194" s="4" t="s">
        <v>136</v>
      </c>
      <c r="E194" s="3">
        <v>2</v>
      </c>
      <c r="F194" s="3" t="s">
        <v>300</v>
      </c>
      <c r="G194" s="4" t="s">
        <v>300</v>
      </c>
      <c r="H194" s="3">
        <f t="shared" si="12"/>
        <v>2</v>
      </c>
    </row>
    <row r="195" spans="1:8" ht="16.5" x14ac:dyDescent="0.3">
      <c r="A195" s="56"/>
      <c r="B195" s="53"/>
      <c r="C195" s="4" t="s">
        <v>137</v>
      </c>
      <c r="D195" s="4" t="s">
        <v>138</v>
      </c>
      <c r="E195" s="3">
        <v>1</v>
      </c>
      <c r="F195" s="3">
        <v>5</v>
      </c>
      <c r="G195" s="3">
        <v>1</v>
      </c>
      <c r="H195" s="3">
        <f t="shared" si="12"/>
        <v>7</v>
      </c>
    </row>
    <row r="196" spans="1:8" ht="16.5" x14ac:dyDescent="0.3">
      <c r="A196" s="56"/>
      <c r="B196" s="53"/>
      <c r="C196" s="53" t="s">
        <v>139</v>
      </c>
      <c r="D196" s="4" t="s">
        <v>140</v>
      </c>
      <c r="E196" s="3">
        <v>1</v>
      </c>
      <c r="F196" s="4" t="s">
        <v>300</v>
      </c>
      <c r="G196" s="4" t="s">
        <v>300</v>
      </c>
      <c r="H196" s="3">
        <f t="shared" si="12"/>
        <v>1</v>
      </c>
    </row>
    <row r="197" spans="1:8" ht="16.5" x14ac:dyDescent="0.3">
      <c r="A197" s="56"/>
      <c r="B197" s="53"/>
      <c r="C197" s="53"/>
      <c r="D197" s="4" t="s">
        <v>141</v>
      </c>
      <c r="E197" s="3">
        <v>2</v>
      </c>
      <c r="F197" s="3" t="s">
        <v>300</v>
      </c>
      <c r="G197" s="4" t="s">
        <v>300</v>
      </c>
      <c r="H197" s="3">
        <v>3</v>
      </c>
    </row>
    <row r="198" spans="1:8" ht="16.5" x14ac:dyDescent="0.3">
      <c r="A198" s="56"/>
      <c r="B198" s="53"/>
      <c r="C198" s="53"/>
      <c r="D198" s="4" t="s">
        <v>287</v>
      </c>
      <c r="E198" s="3">
        <v>3</v>
      </c>
      <c r="F198" s="3">
        <v>15</v>
      </c>
      <c r="G198" s="3">
        <v>3</v>
      </c>
      <c r="H198" s="3">
        <f>SUM(E198:G198)</f>
        <v>21</v>
      </c>
    </row>
    <row r="199" spans="1:8" ht="16.5" x14ac:dyDescent="0.3">
      <c r="A199" s="56"/>
      <c r="B199" s="53"/>
      <c r="C199" s="53" t="s">
        <v>142</v>
      </c>
      <c r="D199" s="4" t="s">
        <v>143</v>
      </c>
      <c r="E199" s="3">
        <v>3</v>
      </c>
      <c r="F199" s="3">
        <v>15</v>
      </c>
      <c r="G199" s="3">
        <v>8</v>
      </c>
      <c r="H199" s="3">
        <f>SUM(E199:G199)</f>
        <v>26</v>
      </c>
    </row>
    <row r="200" spans="1:8" ht="16.5" x14ac:dyDescent="0.3">
      <c r="A200" s="56"/>
      <c r="B200" s="53"/>
      <c r="C200" s="53"/>
      <c r="D200" s="4" t="s">
        <v>259</v>
      </c>
      <c r="E200" s="3">
        <v>2</v>
      </c>
      <c r="F200" s="3" t="s">
        <v>300</v>
      </c>
      <c r="G200" s="4" t="s">
        <v>300</v>
      </c>
      <c r="H200" s="3">
        <v>2</v>
      </c>
    </row>
    <row r="201" spans="1:8" ht="16.5" x14ac:dyDescent="0.3">
      <c r="A201" s="56"/>
      <c r="B201" s="53"/>
      <c r="C201" s="53"/>
      <c r="D201" s="4" t="s">
        <v>144</v>
      </c>
      <c r="E201" s="3">
        <v>3</v>
      </c>
      <c r="F201" s="3" t="s">
        <v>300</v>
      </c>
      <c r="G201" s="4" t="s">
        <v>300</v>
      </c>
      <c r="H201" s="3">
        <v>2</v>
      </c>
    </row>
    <row r="202" spans="1:8" ht="16.5" x14ac:dyDescent="0.3">
      <c r="A202" s="56"/>
      <c r="B202" s="53"/>
      <c r="C202" s="53"/>
      <c r="D202" s="4" t="s">
        <v>145</v>
      </c>
      <c r="E202" s="3">
        <v>7</v>
      </c>
      <c r="F202" s="3" t="s">
        <v>300</v>
      </c>
      <c r="G202" s="4" t="s">
        <v>300</v>
      </c>
      <c r="H202" s="3">
        <v>7</v>
      </c>
    </row>
    <row r="203" spans="1:8" ht="17.25" thickBot="1" x14ac:dyDescent="0.35">
      <c r="A203" s="58"/>
      <c r="B203" s="59"/>
      <c r="C203" s="59"/>
      <c r="D203" s="21" t="s">
        <v>282</v>
      </c>
      <c r="E203" s="22">
        <f>SUM(E187:E202)</f>
        <v>80</v>
      </c>
      <c r="F203" s="41">
        <f>SUM(F187:F202)</f>
        <v>90</v>
      </c>
      <c r="G203" s="41">
        <f>SUM(G187:G202)</f>
        <v>25</v>
      </c>
      <c r="H203" s="41">
        <f>SUM(H187:H202)</f>
        <v>195</v>
      </c>
    </row>
    <row r="204" spans="1:8" ht="16.5" x14ac:dyDescent="0.3">
      <c r="A204" s="73">
        <v>16</v>
      </c>
      <c r="B204" s="59" t="s">
        <v>146</v>
      </c>
      <c r="C204" s="59" t="s">
        <v>147</v>
      </c>
      <c r="D204" s="8" t="s">
        <v>260</v>
      </c>
      <c r="E204" s="3">
        <v>20</v>
      </c>
      <c r="F204" s="3">
        <v>20</v>
      </c>
      <c r="G204" s="3">
        <v>4</v>
      </c>
      <c r="H204" s="3">
        <f>SUM(E204:G204)</f>
        <v>44</v>
      </c>
    </row>
    <row r="205" spans="1:8" ht="16.5" x14ac:dyDescent="0.3">
      <c r="A205" s="74"/>
      <c r="B205" s="65"/>
      <c r="C205" s="65"/>
      <c r="D205" s="7" t="s">
        <v>148</v>
      </c>
      <c r="E205" s="4">
        <v>5</v>
      </c>
      <c r="F205" s="4">
        <v>10</v>
      </c>
      <c r="G205" s="4">
        <v>5</v>
      </c>
      <c r="H205" s="4">
        <f>SUM(E205:G205)</f>
        <v>20</v>
      </c>
    </row>
    <row r="206" spans="1:8" ht="16.5" x14ac:dyDescent="0.3">
      <c r="A206" s="74"/>
      <c r="B206" s="65"/>
      <c r="C206" s="65"/>
      <c r="D206" s="7" t="s">
        <v>149</v>
      </c>
      <c r="E206" s="4">
        <v>10</v>
      </c>
      <c r="F206" s="3">
        <v>5</v>
      </c>
      <c r="G206" s="4">
        <v>4</v>
      </c>
      <c r="H206" s="4">
        <f>SUM(E206:G206)</f>
        <v>19</v>
      </c>
    </row>
    <row r="207" spans="1:8" ht="16.5" x14ac:dyDescent="0.3">
      <c r="A207" s="74"/>
      <c r="B207" s="65"/>
      <c r="C207" s="65"/>
      <c r="D207" s="7" t="s">
        <v>150</v>
      </c>
      <c r="E207" s="3">
        <v>5</v>
      </c>
      <c r="F207" s="4" t="s">
        <v>300</v>
      </c>
      <c r="G207" s="4" t="s">
        <v>300</v>
      </c>
      <c r="H207" s="3">
        <f>SUM(E207:G207)</f>
        <v>5</v>
      </c>
    </row>
    <row r="208" spans="1:8" ht="16.5" x14ac:dyDescent="0.3">
      <c r="A208" s="74"/>
      <c r="B208" s="65"/>
      <c r="C208" s="65"/>
      <c r="D208" s="4" t="s">
        <v>151</v>
      </c>
      <c r="E208" s="3">
        <v>11</v>
      </c>
      <c r="F208" s="3">
        <v>10</v>
      </c>
      <c r="G208" s="4" t="s">
        <v>300</v>
      </c>
      <c r="H208" s="3">
        <f>SUM(E208:G208)</f>
        <v>21</v>
      </c>
    </row>
    <row r="209" spans="1:8" ht="16.5" x14ac:dyDescent="0.3">
      <c r="A209" s="74"/>
      <c r="B209" s="65"/>
      <c r="C209" s="65"/>
      <c r="D209" s="7" t="s">
        <v>152</v>
      </c>
      <c r="E209" s="4" t="s">
        <v>300</v>
      </c>
      <c r="F209" s="4" t="s">
        <v>300</v>
      </c>
      <c r="G209" s="4" t="s">
        <v>300</v>
      </c>
      <c r="H209" s="4" t="s">
        <v>300</v>
      </c>
    </row>
    <row r="210" spans="1:8" ht="16.5" x14ac:dyDescent="0.3">
      <c r="A210" s="74"/>
      <c r="B210" s="65"/>
      <c r="C210" s="65"/>
      <c r="D210" s="7" t="s">
        <v>153</v>
      </c>
      <c r="E210" s="4" t="s">
        <v>300</v>
      </c>
      <c r="F210" s="4" t="s">
        <v>300</v>
      </c>
      <c r="G210" s="4" t="s">
        <v>300</v>
      </c>
      <c r="H210" s="4" t="s">
        <v>300</v>
      </c>
    </row>
    <row r="211" spans="1:8" ht="16.5" x14ac:dyDescent="0.3">
      <c r="A211" s="74"/>
      <c r="B211" s="65"/>
      <c r="C211" s="65"/>
      <c r="D211" s="7" t="s">
        <v>154</v>
      </c>
      <c r="E211" s="4">
        <v>5</v>
      </c>
      <c r="F211" s="4">
        <v>5</v>
      </c>
      <c r="G211" s="4" t="s">
        <v>300</v>
      </c>
      <c r="H211" s="4">
        <f>SUM(E211:G211)</f>
        <v>10</v>
      </c>
    </row>
    <row r="212" spans="1:8" ht="16.5" x14ac:dyDescent="0.3">
      <c r="A212" s="74"/>
      <c r="B212" s="65"/>
      <c r="C212" s="65"/>
      <c r="D212" s="7" t="s">
        <v>155</v>
      </c>
      <c r="E212" s="4" t="s">
        <v>300</v>
      </c>
      <c r="F212" s="4" t="s">
        <v>300</v>
      </c>
      <c r="G212" s="4" t="s">
        <v>300</v>
      </c>
      <c r="H212" s="4" t="s">
        <v>300</v>
      </c>
    </row>
    <row r="213" spans="1:8" ht="16.5" x14ac:dyDescent="0.3">
      <c r="A213" s="74"/>
      <c r="B213" s="65"/>
      <c r="C213" s="65"/>
      <c r="D213" s="39" t="s">
        <v>390</v>
      </c>
      <c r="E213" s="4">
        <v>5</v>
      </c>
      <c r="F213" s="4">
        <v>10</v>
      </c>
      <c r="G213" s="4">
        <v>5</v>
      </c>
      <c r="H213" s="4">
        <f>SUM(E213:G213)</f>
        <v>20</v>
      </c>
    </row>
    <row r="214" spans="1:8" ht="16.5" x14ac:dyDescent="0.3">
      <c r="A214" s="74"/>
      <c r="B214" s="65"/>
      <c r="C214" s="65"/>
      <c r="D214" s="7" t="s">
        <v>156</v>
      </c>
      <c r="E214" s="3">
        <v>5</v>
      </c>
      <c r="F214" s="4">
        <v>5</v>
      </c>
      <c r="G214" s="4"/>
      <c r="H214" s="3">
        <f>SUM(E214:G214)</f>
        <v>10</v>
      </c>
    </row>
    <row r="215" spans="1:8" ht="16.5" x14ac:dyDescent="0.3">
      <c r="A215" s="74"/>
      <c r="B215" s="65"/>
      <c r="C215" s="65"/>
      <c r="D215" s="7" t="s">
        <v>157</v>
      </c>
      <c r="E215" s="4" t="s">
        <v>300</v>
      </c>
      <c r="F215" s="4" t="s">
        <v>300</v>
      </c>
      <c r="G215" s="4" t="s">
        <v>300</v>
      </c>
      <c r="H215" s="4" t="s">
        <v>300</v>
      </c>
    </row>
    <row r="216" spans="1:8" ht="16.5" x14ac:dyDescent="0.3">
      <c r="A216" s="74"/>
      <c r="B216" s="65"/>
      <c r="C216" s="64"/>
      <c r="D216" s="7" t="s">
        <v>158</v>
      </c>
      <c r="E216" s="4" t="s">
        <v>300</v>
      </c>
      <c r="F216" s="4" t="s">
        <v>300</v>
      </c>
      <c r="G216" s="4" t="s">
        <v>300</v>
      </c>
      <c r="H216" s="4" t="s">
        <v>300</v>
      </c>
    </row>
    <row r="217" spans="1:8" ht="16.5" x14ac:dyDescent="0.3">
      <c r="A217" s="74"/>
      <c r="B217" s="65"/>
      <c r="C217" s="59" t="s">
        <v>159</v>
      </c>
      <c r="D217" s="7" t="s">
        <v>160</v>
      </c>
      <c r="E217" s="4" t="s">
        <v>300</v>
      </c>
      <c r="F217" s="4" t="s">
        <v>300</v>
      </c>
      <c r="G217" s="4" t="s">
        <v>300</v>
      </c>
      <c r="H217" s="4" t="s">
        <v>300</v>
      </c>
    </row>
    <row r="218" spans="1:8" ht="16.5" x14ac:dyDescent="0.3">
      <c r="A218" s="74"/>
      <c r="B218" s="65"/>
      <c r="C218" s="65"/>
      <c r="D218" s="7" t="s">
        <v>161</v>
      </c>
      <c r="E218" s="3">
        <v>5</v>
      </c>
      <c r="F218" s="4" t="s">
        <v>300</v>
      </c>
      <c r="G218" s="4" t="s">
        <v>300</v>
      </c>
      <c r="H218" s="3">
        <f>SUM(E218:G218)</f>
        <v>5</v>
      </c>
    </row>
    <row r="219" spans="1:8" ht="16.5" x14ac:dyDescent="0.3">
      <c r="A219" s="74"/>
      <c r="B219" s="65"/>
      <c r="C219" s="65"/>
      <c r="D219" s="7" t="s">
        <v>162</v>
      </c>
      <c r="E219" s="4" t="s">
        <v>300</v>
      </c>
      <c r="F219" s="4">
        <v>5</v>
      </c>
      <c r="G219" s="4" t="s">
        <v>300</v>
      </c>
      <c r="H219" s="3">
        <f>SUM(E219:G219)</f>
        <v>5</v>
      </c>
    </row>
    <row r="220" spans="1:8" ht="16.5" x14ac:dyDescent="0.3">
      <c r="A220" s="74"/>
      <c r="B220" s="65"/>
      <c r="C220" s="65"/>
      <c r="D220" s="7" t="s">
        <v>163</v>
      </c>
      <c r="E220" s="4" t="s">
        <v>300</v>
      </c>
      <c r="F220" s="4">
        <v>5</v>
      </c>
      <c r="G220" s="4" t="s">
        <v>300</v>
      </c>
      <c r="H220" s="3">
        <f>SUM(E220:G220)</f>
        <v>5</v>
      </c>
    </row>
    <row r="221" spans="1:8" ht="16.5" x14ac:dyDescent="0.3">
      <c r="A221" s="74"/>
      <c r="B221" s="65"/>
      <c r="C221" s="65"/>
      <c r="D221" s="4" t="s">
        <v>262</v>
      </c>
      <c r="E221" s="4" t="s">
        <v>300</v>
      </c>
      <c r="F221" s="4" t="s">
        <v>300</v>
      </c>
      <c r="G221" s="4" t="s">
        <v>300</v>
      </c>
      <c r="H221" s="4" t="s">
        <v>300</v>
      </c>
    </row>
    <row r="222" spans="1:8" ht="16.5" x14ac:dyDescent="0.3">
      <c r="A222" s="74"/>
      <c r="B222" s="65"/>
      <c r="C222" s="65"/>
      <c r="D222" s="7" t="s">
        <v>164</v>
      </c>
      <c r="E222" s="4" t="s">
        <v>300</v>
      </c>
      <c r="F222" s="4">
        <v>5</v>
      </c>
      <c r="G222" s="4" t="s">
        <v>300</v>
      </c>
      <c r="H222" s="4">
        <f>SUM(E222:G222)</f>
        <v>5</v>
      </c>
    </row>
    <row r="223" spans="1:8" ht="16.5" x14ac:dyDescent="0.3">
      <c r="A223" s="74"/>
      <c r="B223" s="65"/>
      <c r="C223" s="65"/>
      <c r="D223" s="7" t="s">
        <v>165</v>
      </c>
      <c r="E223" s="3">
        <v>5</v>
      </c>
      <c r="F223" s="4">
        <v>5</v>
      </c>
      <c r="G223" s="4" t="s">
        <v>300</v>
      </c>
      <c r="H223" s="3">
        <f>SUM(E223:G223)</f>
        <v>10</v>
      </c>
    </row>
    <row r="224" spans="1:8" ht="16.5" x14ac:dyDescent="0.3">
      <c r="A224" s="74"/>
      <c r="B224" s="65"/>
      <c r="C224" s="65"/>
      <c r="D224" s="7" t="s">
        <v>166</v>
      </c>
      <c r="E224" s="4" t="s">
        <v>300</v>
      </c>
      <c r="F224" s="4" t="s">
        <v>300</v>
      </c>
      <c r="G224" s="4" t="s">
        <v>300</v>
      </c>
      <c r="H224" s="4" t="s">
        <v>300</v>
      </c>
    </row>
    <row r="225" spans="1:8" ht="16.5" x14ac:dyDescent="0.3">
      <c r="A225" s="74"/>
      <c r="B225" s="65"/>
      <c r="C225" s="64"/>
      <c r="D225" s="7" t="s">
        <v>261</v>
      </c>
      <c r="E225" s="4" t="s">
        <v>300</v>
      </c>
      <c r="F225" s="4" t="s">
        <v>300</v>
      </c>
      <c r="G225" s="4" t="s">
        <v>300</v>
      </c>
      <c r="H225" s="4" t="s">
        <v>300</v>
      </c>
    </row>
    <row r="226" spans="1:8" ht="16.5" x14ac:dyDescent="0.3">
      <c r="A226" s="74"/>
      <c r="B226" s="65"/>
      <c r="C226" s="59" t="s">
        <v>167</v>
      </c>
      <c r="D226" s="7" t="s">
        <v>168</v>
      </c>
      <c r="E226" s="3">
        <v>2</v>
      </c>
      <c r="F226" s="3">
        <v>5</v>
      </c>
      <c r="G226" s="4" t="s">
        <v>300</v>
      </c>
      <c r="H226" s="3">
        <f>SUM(E226:G226)</f>
        <v>7</v>
      </c>
    </row>
    <row r="227" spans="1:8" ht="16.5" x14ac:dyDescent="0.3">
      <c r="A227" s="74"/>
      <c r="B227" s="65"/>
      <c r="C227" s="65"/>
      <c r="D227" s="7" t="s">
        <v>169</v>
      </c>
      <c r="E227" s="4">
        <v>5</v>
      </c>
      <c r="F227" s="4">
        <v>5</v>
      </c>
      <c r="G227" s="3">
        <v>2</v>
      </c>
      <c r="H227" s="4">
        <f>SUM(E227:G227)</f>
        <v>12</v>
      </c>
    </row>
    <row r="228" spans="1:8" ht="16.5" x14ac:dyDescent="0.3">
      <c r="A228" s="74"/>
      <c r="B228" s="65"/>
      <c r="C228" s="65"/>
      <c r="D228" s="7" t="s">
        <v>170</v>
      </c>
      <c r="E228" s="4">
        <v>2</v>
      </c>
      <c r="F228" s="3">
        <v>5</v>
      </c>
      <c r="G228" s="3">
        <v>1</v>
      </c>
      <c r="H228" s="4">
        <f>SUM(E228:G228)</f>
        <v>8</v>
      </c>
    </row>
    <row r="229" spans="1:8" ht="16.5" x14ac:dyDescent="0.3">
      <c r="A229" s="74"/>
      <c r="B229" s="65"/>
      <c r="C229" s="65"/>
      <c r="D229" s="7" t="s">
        <v>171</v>
      </c>
      <c r="E229" s="4" t="s">
        <v>300</v>
      </c>
      <c r="F229" s="4" t="s">
        <v>300</v>
      </c>
      <c r="G229" s="4" t="s">
        <v>300</v>
      </c>
      <c r="H229" s="4" t="s">
        <v>300</v>
      </c>
    </row>
    <row r="230" spans="1:8" ht="16.5" x14ac:dyDescent="0.3">
      <c r="A230" s="74"/>
      <c r="B230" s="65"/>
      <c r="C230" s="65"/>
      <c r="D230" s="7" t="s">
        <v>172</v>
      </c>
      <c r="E230" s="4" t="s">
        <v>300</v>
      </c>
      <c r="F230" s="4" t="s">
        <v>300</v>
      </c>
      <c r="G230" s="4" t="s">
        <v>300</v>
      </c>
      <c r="H230" s="4" t="s">
        <v>300</v>
      </c>
    </row>
    <row r="231" spans="1:8" ht="16.5" x14ac:dyDescent="0.3">
      <c r="A231" s="74"/>
      <c r="B231" s="65"/>
      <c r="C231" s="65"/>
      <c r="D231" s="7" t="s">
        <v>173</v>
      </c>
      <c r="E231" s="4" t="s">
        <v>300</v>
      </c>
      <c r="F231" s="4" t="s">
        <v>300</v>
      </c>
      <c r="G231" s="4" t="s">
        <v>300</v>
      </c>
      <c r="H231" s="4" t="s">
        <v>300</v>
      </c>
    </row>
    <row r="232" spans="1:8" ht="16.5" x14ac:dyDescent="0.3">
      <c r="A232" s="74"/>
      <c r="B232" s="65"/>
      <c r="C232" s="65"/>
      <c r="D232" s="7" t="s">
        <v>174</v>
      </c>
      <c r="E232" s="4" t="s">
        <v>300</v>
      </c>
      <c r="F232" s="3">
        <v>5</v>
      </c>
      <c r="G232" s="4"/>
      <c r="H232" s="4">
        <f>SUM(E232:G232)</f>
        <v>5</v>
      </c>
    </row>
    <row r="233" spans="1:8" ht="16.5" customHeight="1" x14ac:dyDescent="0.3">
      <c r="A233" s="74"/>
      <c r="B233" s="65"/>
      <c r="C233" s="65"/>
      <c r="D233" s="39"/>
      <c r="E233" s="4" t="s">
        <v>300</v>
      </c>
      <c r="F233" s="4" t="s">
        <v>300</v>
      </c>
      <c r="G233" s="4" t="s">
        <v>300</v>
      </c>
      <c r="H233" s="4" t="s">
        <v>300</v>
      </c>
    </row>
    <row r="234" spans="1:8" ht="16.5" x14ac:dyDescent="0.3">
      <c r="A234" s="74"/>
      <c r="B234" s="65"/>
      <c r="C234" s="65"/>
      <c r="D234" s="39"/>
      <c r="E234" s="4" t="s">
        <v>300</v>
      </c>
      <c r="F234" s="4" t="s">
        <v>300</v>
      </c>
      <c r="G234" s="4" t="s">
        <v>300</v>
      </c>
      <c r="H234" s="4" t="s">
        <v>300</v>
      </c>
    </row>
    <row r="235" spans="1:8" ht="16.5" x14ac:dyDescent="0.3">
      <c r="A235" s="74"/>
      <c r="B235" s="65"/>
      <c r="C235" s="64"/>
      <c r="D235" s="7" t="s">
        <v>175</v>
      </c>
      <c r="E235" s="4">
        <v>5</v>
      </c>
      <c r="F235" s="3">
        <v>10</v>
      </c>
      <c r="G235" s="4"/>
      <c r="H235" s="4">
        <f>SUM(E235:G235)</f>
        <v>15</v>
      </c>
    </row>
    <row r="236" spans="1:8" ht="17.25" thickBot="1" x14ac:dyDescent="0.35">
      <c r="A236" s="75"/>
      <c r="B236" s="64"/>
      <c r="C236" s="23"/>
      <c r="D236" s="40" t="s">
        <v>282</v>
      </c>
      <c r="E236" s="5">
        <f>SUM(E204:E235)</f>
        <v>90</v>
      </c>
      <c r="F236" s="5">
        <f>SUM(F204:F235)</f>
        <v>115</v>
      </c>
      <c r="G236" s="5">
        <f>SUM(G204:G235)</f>
        <v>21</v>
      </c>
      <c r="H236" s="5">
        <f>SUM(E236:G236)</f>
        <v>226</v>
      </c>
    </row>
    <row r="237" spans="1:8" ht="33" customHeight="1" x14ac:dyDescent="0.3">
      <c r="A237" s="56">
        <v>17</v>
      </c>
      <c r="B237" s="53" t="s">
        <v>176</v>
      </c>
      <c r="C237" s="53" t="s">
        <v>177</v>
      </c>
      <c r="D237" s="11" t="s">
        <v>314</v>
      </c>
      <c r="E237" s="24">
        <v>7</v>
      </c>
      <c r="F237" s="24">
        <v>8</v>
      </c>
      <c r="G237" s="24">
        <v>3</v>
      </c>
      <c r="H237" s="3">
        <f t="shared" ref="H237:H252" si="13">SUM(E237:G237)</f>
        <v>18</v>
      </c>
    </row>
    <row r="238" spans="1:8" ht="16.5" x14ac:dyDescent="0.3">
      <c r="A238" s="56"/>
      <c r="B238" s="53"/>
      <c r="C238" s="53"/>
      <c r="D238" s="11" t="s">
        <v>315</v>
      </c>
      <c r="E238" s="24">
        <v>7</v>
      </c>
      <c r="F238" s="24">
        <v>7</v>
      </c>
      <c r="G238" s="24">
        <v>3</v>
      </c>
      <c r="H238" s="3">
        <f t="shared" si="13"/>
        <v>17</v>
      </c>
    </row>
    <row r="239" spans="1:8" ht="16.5" x14ac:dyDescent="0.3">
      <c r="A239" s="56"/>
      <c r="B239" s="53"/>
      <c r="C239" s="53"/>
      <c r="D239" s="11" t="s">
        <v>309</v>
      </c>
      <c r="E239" s="24">
        <v>10</v>
      </c>
      <c r="F239" s="24">
        <v>10</v>
      </c>
      <c r="G239" s="24">
        <v>3</v>
      </c>
      <c r="H239" s="3">
        <f t="shared" si="13"/>
        <v>23</v>
      </c>
    </row>
    <row r="240" spans="1:8" ht="16.5" x14ac:dyDescent="0.3">
      <c r="A240" s="56"/>
      <c r="B240" s="53"/>
      <c r="C240" s="53"/>
      <c r="D240" s="11" t="s">
        <v>145</v>
      </c>
      <c r="E240" s="24">
        <v>2</v>
      </c>
      <c r="F240" s="24">
        <v>5</v>
      </c>
      <c r="G240" s="4" t="s">
        <v>300</v>
      </c>
      <c r="H240" s="3">
        <f t="shared" si="13"/>
        <v>7</v>
      </c>
    </row>
    <row r="241" spans="1:8" ht="16.5" x14ac:dyDescent="0.3">
      <c r="A241" s="56"/>
      <c r="B241" s="53"/>
      <c r="C241" s="53" t="s">
        <v>25</v>
      </c>
      <c r="D241" s="11" t="s">
        <v>34</v>
      </c>
      <c r="E241" s="24">
        <v>10</v>
      </c>
      <c r="F241" s="24">
        <v>10</v>
      </c>
      <c r="G241" s="4" t="s">
        <v>300</v>
      </c>
      <c r="H241" s="3">
        <f t="shared" si="13"/>
        <v>20</v>
      </c>
    </row>
    <row r="242" spans="1:8" ht="16.5" x14ac:dyDescent="0.3">
      <c r="A242" s="56"/>
      <c r="B242" s="53"/>
      <c r="C242" s="53"/>
      <c r="D242" s="11" t="s">
        <v>28</v>
      </c>
      <c r="E242" s="24">
        <v>3</v>
      </c>
      <c r="F242" s="24">
        <v>3</v>
      </c>
      <c r="G242" s="4" t="s">
        <v>300</v>
      </c>
      <c r="H242" s="3">
        <f t="shared" si="13"/>
        <v>6</v>
      </c>
    </row>
    <row r="243" spans="1:8" ht="16.5" x14ac:dyDescent="0.3">
      <c r="A243" s="56"/>
      <c r="B243" s="53"/>
      <c r="C243" s="53"/>
      <c r="D243" s="11" t="s">
        <v>33</v>
      </c>
      <c r="E243" s="24">
        <v>4</v>
      </c>
      <c r="F243" s="24">
        <v>3</v>
      </c>
      <c r="G243" s="4" t="s">
        <v>300</v>
      </c>
      <c r="H243" s="3">
        <f t="shared" si="13"/>
        <v>7</v>
      </c>
    </row>
    <row r="244" spans="1:8" ht="16.5" x14ac:dyDescent="0.3">
      <c r="A244" s="56"/>
      <c r="B244" s="53"/>
      <c r="C244" s="53"/>
      <c r="D244" s="11" t="s">
        <v>312</v>
      </c>
      <c r="E244" s="24">
        <v>4</v>
      </c>
      <c r="F244" s="24">
        <v>8</v>
      </c>
      <c r="G244" s="4" t="s">
        <v>300</v>
      </c>
      <c r="H244" s="3">
        <f t="shared" si="13"/>
        <v>12</v>
      </c>
    </row>
    <row r="245" spans="1:8" ht="16.5" x14ac:dyDescent="0.3">
      <c r="A245" s="56"/>
      <c r="B245" s="53"/>
      <c r="C245" s="53"/>
      <c r="D245" s="11" t="s">
        <v>29</v>
      </c>
      <c r="E245" s="24">
        <v>4</v>
      </c>
      <c r="F245" s="24">
        <v>3</v>
      </c>
      <c r="G245" s="4" t="s">
        <v>300</v>
      </c>
      <c r="H245" s="3">
        <f t="shared" si="13"/>
        <v>7</v>
      </c>
    </row>
    <row r="246" spans="1:8" ht="16.5" x14ac:dyDescent="0.3">
      <c r="A246" s="56"/>
      <c r="B246" s="53"/>
      <c r="C246" s="53"/>
      <c r="D246" s="11" t="s">
        <v>30</v>
      </c>
      <c r="E246" s="24">
        <v>4</v>
      </c>
      <c r="F246" s="24">
        <v>3</v>
      </c>
      <c r="G246" s="4" t="s">
        <v>300</v>
      </c>
      <c r="H246" s="3">
        <f t="shared" si="13"/>
        <v>7</v>
      </c>
    </row>
    <row r="247" spans="1:8" ht="16.5" x14ac:dyDescent="0.3">
      <c r="A247" s="56"/>
      <c r="B247" s="53"/>
      <c r="C247" s="53" t="s">
        <v>178</v>
      </c>
      <c r="D247" s="11" t="s">
        <v>313</v>
      </c>
      <c r="E247" s="24">
        <v>6</v>
      </c>
      <c r="F247" s="24">
        <v>6</v>
      </c>
      <c r="G247" s="24">
        <v>5</v>
      </c>
      <c r="H247" s="3">
        <f t="shared" si="13"/>
        <v>17</v>
      </c>
    </row>
    <row r="248" spans="1:8" ht="16.5" x14ac:dyDescent="0.3">
      <c r="A248" s="56"/>
      <c r="B248" s="53"/>
      <c r="C248" s="53"/>
      <c r="D248" s="11" t="s">
        <v>310</v>
      </c>
      <c r="E248" s="24">
        <v>3</v>
      </c>
      <c r="F248" s="24">
        <v>3</v>
      </c>
      <c r="G248" s="24">
        <v>2</v>
      </c>
      <c r="H248" s="3">
        <f t="shared" si="13"/>
        <v>8</v>
      </c>
    </row>
    <row r="249" spans="1:8" ht="16.5" x14ac:dyDescent="0.3">
      <c r="A249" s="56"/>
      <c r="B249" s="53"/>
      <c r="C249" s="53"/>
      <c r="D249" s="11" t="s">
        <v>263</v>
      </c>
      <c r="E249" s="24">
        <v>8</v>
      </c>
      <c r="F249" s="24">
        <v>9</v>
      </c>
      <c r="G249" s="24">
        <v>7</v>
      </c>
      <c r="H249" s="3">
        <f t="shared" si="13"/>
        <v>24</v>
      </c>
    </row>
    <row r="250" spans="1:8" ht="16.5" x14ac:dyDescent="0.3">
      <c r="A250" s="56"/>
      <c r="B250" s="53"/>
      <c r="C250" s="53"/>
      <c r="D250" s="11" t="s">
        <v>311</v>
      </c>
      <c r="E250" s="24">
        <v>3</v>
      </c>
      <c r="F250" s="24">
        <v>3</v>
      </c>
      <c r="G250" s="4" t="s">
        <v>300</v>
      </c>
      <c r="H250" s="3">
        <f t="shared" si="13"/>
        <v>6</v>
      </c>
    </row>
    <row r="251" spans="1:8" ht="16.5" x14ac:dyDescent="0.3">
      <c r="A251" s="56"/>
      <c r="B251" s="53"/>
      <c r="C251" s="53"/>
      <c r="D251" s="11" t="s">
        <v>179</v>
      </c>
      <c r="E251" s="24">
        <v>5</v>
      </c>
      <c r="F251" s="24">
        <v>9</v>
      </c>
      <c r="G251" s="3">
        <v>2</v>
      </c>
      <c r="H251" s="3">
        <f t="shared" si="13"/>
        <v>16</v>
      </c>
    </row>
    <row r="252" spans="1:8" ht="16.5" x14ac:dyDescent="0.3">
      <c r="A252" s="56"/>
      <c r="B252" s="53"/>
      <c r="C252" s="53"/>
      <c r="D252" s="2" t="s">
        <v>282</v>
      </c>
      <c r="E252" s="5">
        <f>SUM(E237:E251)</f>
        <v>80</v>
      </c>
      <c r="F252" s="5">
        <f>SUM(F237:F251)</f>
        <v>90</v>
      </c>
      <c r="G252" s="5">
        <f>SUM(G237:G251)</f>
        <v>25</v>
      </c>
      <c r="H252" s="5">
        <f t="shared" si="13"/>
        <v>195</v>
      </c>
    </row>
    <row r="253" spans="1:8" ht="16.5" customHeight="1" x14ac:dyDescent="0.3">
      <c r="A253" s="63">
        <v>18</v>
      </c>
      <c r="B253" s="64" t="s">
        <v>180</v>
      </c>
      <c r="C253" s="64" t="s">
        <v>181</v>
      </c>
      <c r="D253" s="15" t="s">
        <v>394</v>
      </c>
      <c r="E253" s="16" t="s">
        <v>300</v>
      </c>
      <c r="F253" s="16" t="s">
        <v>300</v>
      </c>
      <c r="G253" s="16" t="s">
        <v>300</v>
      </c>
      <c r="H253" s="16" t="s">
        <v>300</v>
      </c>
    </row>
    <row r="254" spans="1:8" ht="16.5" x14ac:dyDescent="0.3">
      <c r="A254" s="56"/>
      <c r="B254" s="53"/>
      <c r="C254" s="53"/>
      <c r="D254" s="4" t="s">
        <v>182</v>
      </c>
      <c r="E254" s="3">
        <v>20</v>
      </c>
      <c r="F254" s="3">
        <v>20</v>
      </c>
      <c r="G254" s="3">
        <v>10</v>
      </c>
      <c r="H254" s="3">
        <f t="shared" ref="H254:H259" si="14">SUM(E254:G254)</f>
        <v>50</v>
      </c>
    </row>
    <row r="255" spans="1:8" ht="16.5" x14ac:dyDescent="0.3">
      <c r="A255" s="56"/>
      <c r="B255" s="53"/>
      <c r="C255" s="53"/>
      <c r="D255" s="4" t="s">
        <v>183</v>
      </c>
      <c r="E255" s="3">
        <v>10</v>
      </c>
      <c r="F255" s="3">
        <v>15</v>
      </c>
      <c r="G255" s="4" t="s">
        <v>300</v>
      </c>
      <c r="H255" s="3">
        <f t="shared" si="14"/>
        <v>25</v>
      </c>
    </row>
    <row r="256" spans="1:8" ht="16.5" x14ac:dyDescent="0.3">
      <c r="A256" s="56"/>
      <c r="B256" s="53"/>
      <c r="C256" s="53"/>
      <c r="D256" s="4" t="s">
        <v>184</v>
      </c>
      <c r="E256" s="3">
        <v>10</v>
      </c>
      <c r="F256" s="4" t="s">
        <v>300</v>
      </c>
      <c r="G256" s="4" t="s">
        <v>300</v>
      </c>
      <c r="H256" s="3">
        <f t="shared" si="14"/>
        <v>10</v>
      </c>
    </row>
    <row r="257" spans="1:8" ht="16.5" x14ac:dyDescent="0.3">
      <c r="A257" s="56"/>
      <c r="B257" s="53"/>
      <c r="C257" s="53" t="s">
        <v>185</v>
      </c>
      <c r="D257" s="4" t="s">
        <v>186</v>
      </c>
      <c r="E257" s="3">
        <v>30</v>
      </c>
      <c r="F257" s="3">
        <v>50</v>
      </c>
      <c r="G257" s="3">
        <v>16</v>
      </c>
      <c r="H257" s="3">
        <f t="shared" si="14"/>
        <v>96</v>
      </c>
    </row>
    <row r="258" spans="1:8" ht="16.5" x14ac:dyDescent="0.3">
      <c r="A258" s="56"/>
      <c r="B258" s="53"/>
      <c r="C258" s="53"/>
      <c r="D258" s="4" t="s">
        <v>187</v>
      </c>
      <c r="E258" s="3">
        <v>10</v>
      </c>
      <c r="F258" s="3">
        <v>20</v>
      </c>
      <c r="G258" s="4" t="s">
        <v>300</v>
      </c>
      <c r="H258" s="3">
        <f t="shared" si="14"/>
        <v>30</v>
      </c>
    </row>
    <row r="259" spans="1:8" ht="16.5" x14ac:dyDescent="0.3">
      <c r="A259" s="56"/>
      <c r="B259" s="53"/>
      <c r="C259" s="53"/>
      <c r="D259" s="4" t="s">
        <v>305</v>
      </c>
      <c r="E259" s="3">
        <v>10</v>
      </c>
      <c r="F259" s="3">
        <v>10</v>
      </c>
      <c r="G259" s="4" t="s">
        <v>300</v>
      </c>
      <c r="H259" s="3">
        <f t="shared" si="14"/>
        <v>20</v>
      </c>
    </row>
    <row r="260" spans="1:8" ht="16.5" x14ac:dyDescent="0.3">
      <c r="A260" s="56"/>
      <c r="B260" s="53"/>
      <c r="C260" s="53"/>
      <c r="D260" s="21" t="s">
        <v>282</v>
      </c>
      <c r="E260" s="5">
        <f>SUM(E254:E259)</f>
        <v>90</v>
      </c>
      <c r="F260" s="5">
        <f>SUM(F254:F259)</f>
        <v>115</v>
      </c>
      <c r="G260" s="5">
        <f>SUM(G254:G259)</f>
        <v>26</v>
      </c>
      <c r="H260" s="5">
        <f>SUM(H254:H259)</f>
        <v>231</v>
      </c>
    </row>
    <row r="261" spans="1:8" ht="16.5" customHeight="1" x14ac:dyDescent="0.3">
      <c r="A261" s="66">
        <v>19</v>
      </c>
      <c r="B261" s="69" t="s">
        <v>368</v>
      </c>
      <c r="C261" s="72" t="s">
        <v>190</v>
      </c>
      <c r="D261" s="11" t="s">
        <v>287</v>
      </c>
      <c r="E261" s="3">
        <v>30</v>
      </c>
      <c r="F261" s="3">
        <v>30</v>
      </c>
      <c r="G261" s="4" t="s">
        <v>300</v>
      </c>
      <c r="H261" s="31">
        <f t="shared" ref="H261:H267" si="15">SUM(E261:G261)</f>
        <v>60</v>
      </c>
    </row>
    <row r="262" spans="1:8" ht="16.5" x14ac:dyDescent="0.3">
      <c r="A262" s="67"/>
      <c r="B262" s="70"/>
      <c r="C262" s="72"/>
      <c r="D262" s="11" t="s">
        <v>188</v>
      </c>
      <c r="E262" s="4" t="s">
        <v>300</v>
      </c>
      <c r="F262" s="4" t="s">
        <v>300</v>
      </c>
      <c r="G262" s="3">
        <v>16</v>
      </c>
      <c r="H262" s="32">
        <f t="shared" si="15"/>
        <v>16</v>
      </c>
    </row>
    <row r="263" spans="1:8" ht="16.5" x14ac:dyDescent="0.3">
      <c r="A263" s="67"/>
      <c r="B263" s="70"/>
      <c r="C263" s="72"/>
      <c r="D263" s="11" t="s">
        <v>369</v>
      </c>
      <c r="E263" s="3">
        <v>20</v>
      </c>
      <c r="F263" s="3">
        <v>20</v>
      </c>
      <c r="G263" s="3">
        <v>10</v>
      </c>
      <c r="H263" s="31">
        <f t="shared" si="15"/>
        <v>50</v>
      </c>
    </row>
    <row r="264" spans="1:8" ht="16.5" x14ac:dyDescent="0.3">
      <c r="A264" s="67"/>
      <c r="B264" s="70"/>
      <c r="C264" s="72" t="s">
        <v>189</v>
      </c>
      <c r="D264" s="11" t="s">
        <v>287</v>
      </c>
      <c r="E264" s="3">
        <v>20</v>
      </c>
      <c r="F264" s="3">
        <v>25</v>
      </c>
      <c r="G264" s="4" t="s">
        <v>300</v>
      </c>
      <c r="H264" s="31">
        <f t="shared" si="15"/>
        <v>45</v>
      </c>
    </row>
    <row r="265" spans="1:8" ht="16.5" x14ac:dyDescent="0.3">
      <c r="A265" s="67"/>
      <c r="B265" s="70"/>
      <c r="C265" s="72"/>
      <c r="D265" s="11" t="s">
        <v>370</v>
      </c>
      <c r="E265" s="3">
        <v>20</v>
      </c>
      <c r="F265" s="3">
        <v>20</v>
      </c>
      <c r="G265" s="4" t="s">
        <v>300</v>
      </c>
      <c r="H265" s="31">
        <f t="shared" si="15"/>
        <v>40</v>
      </c>
    </row>
    <row r="266" spans="1:8" ht="16.5" x14ac:dyDescent="0.3">
      <c r="A266" s="67"/>
      <c r="B266" s="70"/>
      <c r="C266" s="11" t="s">
        <v>39</v>
      </c>
      <c r="D266" s="11" t="s">
        <v>371</v>
      </c>
      <c r="E266" s="4"/>
      <c r="F266" s="3">
        <v>20</v>
      </c>
      <c r="G266" s="4" t="s">
        <v>300</v>
      </c>
      <c r="H266" s="32">
        <f t="shared" si="15"/>
        <v>20</v>
      </c>
    </row>
    <row r="267" spans="1:8" x14ac:dyDescent="0.3">
      <c r="A267" s="68"/>
      <c r="B267" s="71"/>
      <c r="C267" s="27"/>
      <c r="D267" s="27" t="s">
        <v>282</v>
      </c>
      <c r="E267" s="19">
        <f>SUM(E261:E266)</f>
        <v>90</v>
      </c>
      <c r="F267" s="19">
        <f>SUM(F261:F266)</f>
        <v>115</v>
      </c>
      <c r="G267" s="18">
        <f>SUM(G261:G266)</f>
        <v>26</v>
      </c>
      <c r="H267" s="19">
        <f t="shared" si="15"/>
        <v>231</v>
      </c>
    </row>
    <row r="268" spans="1:8" ht="16.5" customHeight="1" x14ac:dyDescent="0.3">
      <c r="A268" s="56">
        <v>20</v>
      </c>
      <c r="B268" s="53" t="s">
        <v>191</v>
      </c>
      <c r="C268" s="53" t="s">
        <v>192</v>
      </c>
      <c r="D268" s="4" t="s">
        <v>193</v>
      </c>
      <c r="E268" s="3">
        <v>20</v>
      </c>
      <c r="F268" s="3">
        <v>20</v>
      </c>
      <c r="G268" s="3">
        <v>7</v>
      </c>
      <c r="H268" s="3">
        <f>SUM(E268:G268)</f>
        <v>47</v>
      </c>
    </row>
    <row r="269" spans="1:8" ht="16.5" x14ac:dyDescent="0.3">
      <c r="A269" s="56"/>
      <c r="B269" s="53"/>
      <c r="C269" s="53"/>
      <c r="D269" s="4" t="s">
        <v>194</v>
      </c>
      <c r="E269" s="3">
        <v>5</v>
      </c>
      <c r="F269" s="3">
        <v>5</v>
      </c>
      <c r="G269" s="4" t="s">
        <v>300</v>
      </c>
      <c r="H269" s="3">
        <f>SUM(E269:G269)</f>
        <v>10</v>
      </c>
    </row>
    <row r="270" spans="1:8" ht="16.5" x14ac:dyDescent="0.3">
      <c r="A270" s="56"/>
      <c r="B270" s="53"/>
      <c r="C270" s="53"/>
      <c r="D270" s="4" t="s">
        <v>195</v>
      </c>
      <c r="E270" s="3">
        <v>8</v>
      </c>
      <c r="F270" s="3">
        <v>5</v>
      </c>
      <c r="G270" s="3">
        <v>2</v>
      </c>
      <c r="H270" s="3">
        <f>SUM(E270:G270)</f>
        <v>15</v>
      </c>
    </row>
    <row r="271" spans="1:8" ht="16.5" x14ac:dyDescent="0.3">
      <c r="A271" s="56"/>
      <c r="B271" s="53"/>
      <c r="C271" s="53"/>
      <c r="D271" s="4" t="s">
        <v>301</v>
      </c>
      <c r="E271" s="3">
        <v>5</v>
      </c>
      <c r="F271" s="3">
        <v>10</v>
      </c>
      <c r="G271" s="4" t="s">
        <v>300</v>
      </c>
      <c r="H271" s="3">
        <f>SUM(E271:G271)</f>
        <v>15</v>
      </c>
    </row>
    <row r="272" spans="1:8" ht="16.5" x14ac:dyDescent="0.3">
      <c r="A272" s="56"/>
      <c r="B272" s="53"/>
      <c r="C272" s="53"/>
      <c r="D272" s="4" t="s">
        <v>196</v>
      </c>
      <c r="E272" s="4" t="s">
        <v>300</v>
      </c>
      <c r="F272" s="4" t="s">
        <v>300</v>
      </c>
      <c r="G272" s="4" t="s">
        <v>300</v>
      </c>
      <c r="H272" s="4" t="s">
        <v>300</v>
      </c>
    </row>
    <row r="273" spans="1:8" ht="16.5" x14ac:dyDescent="0.3">
      <c r="A273" s="56"/>
      <c r="B273" s="53"/>
      <c r="C273" s="53" t="s">
        <v>197</v>
      </c>
      <c r="D273" s="4" t="s">
        <v>198</v>
      </c>
      <c r="E273" s="3">
        <v>5</v>
      </c>
      <c r="F273" s="3">
        <v>10</v>
      </c>
      <c r="G273" s="4" t="s">
        <v>300</v>
      </c>
      <c r="H273" s="3">
        <f t="shared" ref="H273:H278" si="16">SUM(E273:G273)</f>
        <v>15</v>
      </c>
    </row>
    <row r="274" spans="1:8" ht="16.5" x14ac:dyDescent="0.3">
      <c r="A274" s="56"/>
      <c r="B274" s="53"/>
      <c r="C274" s="53"/>
      <c r="D274" s="4" t="s">
        <v>302</v>
      </c>
      <c r="E274" s="3">
        <v>5</v>
      </c>
      <c r="F274" s="3">
        <v>5</v>
      </c>
      <c r="G274" s="3">
        <v>3</v>
      </c>
      <c r="H274" s="3">
        <f t="shared" si="16"/>
        <v>13</v>
      </c>
    </row>
    <row r="275" spans="1:8" ht="16.5" x14ac:dyDescent="0.3">
      <c r="A275" s="56"/>
      <c r="B275" s="53"/>
      <c r="C275" s="53"/>
      <c r="D275" s="4" t="s">
        <v>303</v>
      </c>
      <c r="E275" s="3" t="s">
        <v>300</v>
      </c>
      <c r="F275" s="3" t="s">
        <v>300</v>
      </c>
      <c r="G275" s="3">
        <v>2</v>
      </c>
      <c r="H275" s="3">
        <f t="shared" si="16"/>
        <v>2</v>
      </c>
    </row>
    <row r="276" spans="1:8" ht="16.5" x14ac:dyDescent="0.3">
      <c r="A276" s="56"/>
      <c r="B276" s="53"/>
      <c r="C276" s="53"/>
      <c r="D276" s="4" t="s">
        <v>304</v>
      </c>
      <c r="E276" s="3">
        <v>5</v>
      </c>
      <c r="F276" s="3"/>
      <c r="G276" s="4" t="s">
        <v>300</v>
      </c>
      <c r="H276" s="3">
        <f t="shared" si="16"/>
        <v>5</v>
      </c>
    </row>
    <row r="277" spans="1:8" ht="16.5" x14ac:dyDescent="0.3">
      <c r="A277" s="56"/>
      <c r="B277" s="53"/>
      <c r="C277" s="53"/>
      <c r="D277" s="4" t="s">
        <v>199</v>
      </c>
      <c r="E277" s="3">
        <v>5</v>
      </c>
      <c r="F277" s="3">
        <v>10</v>
      </c>
      <c r="G277" s="3">
        <v>5</v>
      </c>
      <c r="H277" s="3">
        <f t="shared" si="16"/>
        <v>20</v>
      </c>
    </row>
    <row r="278" spans="1:8" ht="16.5" x14ac:dyDescent="0.3">
      <c r="A278" s="56"/>
      <c r="B278" s="53"/>
      <c r="C278" s="53"/>
      <c r="D278" s="4" t="s">
        <v>163</v>
      </c>
      <c r="E278" s="3">
        <v>5</v>
      </c>
      <c r="F278" s="3" t="s">
        <v>300</v>
      </c>
      <c r="G278" s="4" t="s">
        <v>300</v>
      </c>
      <c r="H278" s="3">
        <f t="shared" si="16"/>
        <v>5</v>
      </c>
    </row>
    <row r="279" spans="1:8" ht="16.5" x14ac:dyDescent="0.3">
      <c r="A279" s="56"/>
      <c r="B279" s="53"/>
      <c r="C279" s="53"/>
      <c r="D279" s="4" t="s">
        <v>200</v>
      </c>
      <c r="E279" s="3" t="s">
        <v>300</v>
      </c>
      <c r="F279" s="4" t="s">
        <v>300</v>
      </c>
      <c r="G279" s="4" t="s">
        <v>300</v>
      </c>
      <c r="H279" s="4" t="s">
        <v>300</v>
      </c>
    </row>
    <row r="280" spans="1:8" ht="16.5" x14ac:dyDescent="0.3">
      <c r="A280" s="56"/>
      <c r="B280" s="53"/>
      <c r="C280" s="53"/>
      <c r="D280" s="4" t="s">
        <v>201</v>
      </c>
      <c r="E280" s="3">
        <v>2</v>
      </c>
      <c r="F280" s="3">
        <v>5</v>
      </c>
      <c r="G280" s="4" t="s">
        <v>300</v>
      </c>
      <c r="H280" s="3">
        <f>SUM(E280:G280)</f>
        <v>7</v>
      </c>
    </row>
    <row r="281" spans="1:8" ht="16.5" x14ac:dyDescent="0.3">
      <c r="A281" s="56"/>
      <c r="B281" s="53"/>
      <c r="C281" s="53" t="s">
        <v>202</v>
      </c>
      <c r="D281" s="4" t="s">
        <v>264</v>
      </c>
      <c r="E281" s="3">
        <v>5</v>
      </c>
      <c r="F281" s="3">
        <v>10</v>
      </c>
      <c r="G281" s="3">
        <v>2</v>
      </c>
      <c r="H281" s="3">
        <f>SUM(E281:G281)</f>
        <v>17</v>
      </c>
    </row>
    <row r="282" spans="1:8" ht="16.5" x14ac:dyDescent="0.3">
      <c r="A282" s="56"/>
      <c r="B282" s="53"/>
      <c r="C282" s="53"/>
      <c r="D282" s="4" t="s">
        <v>57</v>
      </c>
      <c r="E282" s="3">
        <v>5</v>
      </c>
      <c r="F282" s="3">
        <v>5</v>
      </c>
      <c r="G282" s="3">
        <v>2</v>
      </c>
      <c r="H282" s="3">
        <f>SUM(E282:G282)</f>
        <v>12</v>
      </c>
    </row>
    <row r="283" spans="1:8" ht="16.5" x14ac:dyDescent="0.3">
      <c r="A283" s="56"/>
      <c r="B283" s="53"/>
      <c r="C283" s="53"/>
      <c r="D283" s="4" t="s">
        <v>203</v>
      </c>
      <c r="E283" s="3">
        <v>5</v>
      </c>
      <c r="F283" s="3">
        <v>5</v>
      </c>
      <c r="G283" s="3">
        <v>2</v>
      </c>
      <c r="H283" s="3">
        <f>SUM(E283:G283)</f>
        <v>12</v>
      </c>
    </row>
    <row r="284" spans="1:8" ht="16.5" x14ac:dyDescent="0.3">
      <c r="A284" s="56"/>
      <c r="B284" s="53"/>
      <c r="C284" s="53"/>
      <c r="D284" s="18" t="s">
        <v>282</v>
      </c>
      <c r="E284" s="19">
        <f>SUM(E268:E283)</f>
        <v>80</v>
      </c>
      <c r="F284" s="5">
        <f>SUM(F268:F283)</f>
        <v>90</v>
      </c>
      <c r="G284" s="5">
        <f>SUM(G268:G283)</f>
        <v>25</v>
      </c>
      <c r="H284" s="5">
        <f>SUM(H268:H283)</f>
        <v>195</v>
      </c>
    </row>
    <row r="285" spans="1:8" ht="16.5" customHeight="1" x14ac:dyDescent="0.3">
      <c r="A285" s="56">
        <v>21</v>
      </c>
      <c r="B285" s="53" t="s">
        <v>204</v>
      </c>
      <c r="C285" s="59" t="s">
        <v>205</v>
      </c>
      <c r="D285" s="4" t="s">
        <v>206</v>
      </c>
      <c r="E285" s="3">
        <v>30</v>
      </c>
      <c r="F285" s="3">
        <v>20</v>
      </c>
      <c r="G285" s="3">
        <v>10</v>
      </c>
      <c r="H285" s="3">
        <f t="shared" ref="H285:H332" si="17">SUM(E285:G285)</f>
        <v>60</v>
      </c>
    </row>
    <row r="286" spans="1:8" ht="16.5" x14ac:dyDescent="0.3">
      <c r="A286" s="56"/>
      <c r="B286" s="53"/>
      <c r="C286" s="65"/>
      <c r="D286" s="4" t="s">
        <v>207</v>
      </c>
      <c r="E286" s="3">
        <v>15</v>
      </c>
      <c r="F286" s="3">
        <v>15</v>
      </c>
      <c r="G286" s="4" t="s">
        <v>300</v>
      </c>
      <c r="H286" s="3">
        <f t="shared" si="17"/>
        <v>30</v>
      </c>
    </row>
    <row r="287" spans="1:8" ht="16.5" x14ac:dyDescent="0.3">
      <c r="A287" s="56"/>
      <c r="B287" s="53"/>
      <c r="C287" s="65"/>
      <c r="D287" s="4" t="s">
        <v>208</v>
      </c>
      <c r="E287" s="3">
        <v>10</v>
      </c>
      <c r="F287" s="3">
        <v>10</v>
      </c>
      <c r="G287" s="4" t="s">
        <v>300</v>
      </c>
      <c r="H287" s="3">
        <f t="shared" si="17"/>
        <v>20</v>
      </c>
    </row>
    <row r="288" spans="1:8" ht="16.5" x14ac:dyDescent="0.3">
      <c r="A288" s="56"/>
      <c r="B288" s="53"/>
      <c r="C288" s="65"/>
      <c r="D288" s="4" t="s">
        <v>307</v>
      </c>
      <c r="E288" s="3" t="s">
        <v>300</v>
      </c>
      <c r="F288" s="3" t="s">
        <v>300</v>
      </c>
      <c r="G288" s="3">
        <v>10</v>
      </c>
      <c r="H288" s="3">
        <f t="shared" si="17"/>
        <v>10</v>
      </c>
    </row>
    <row r="289" spans="1:8" ht="16.5" x14ac:dyDescent="0.3">
      <c r="A289" s="56"/>
      <c r="B289" s="53"/>
      <c r="C289" s="64"/>
      <c r="D289" s="4" t="s">
        <v>209</v>
      </c>
      <c r="E289" s="3">
        <v>10</v>
      </c>
      <c r="F289" s="3">
        <v>15</v>
      </c>
      <c r="G289" s="4" t="s">
        <v>300</v>
      </c>
      <c r="H289" s="3">
        <f t="shared" si="17"/>
        <v>25</v>
      </c>
    </row>
    <row r="290" spans="1:8" ht="16.5" x14ac:dyDescent="0.3">
      <c r="A290" s="56"/>
      <c r="B290" s="53"/>
      <c r="C290" s="14" t="s">
        <v>233</v>
      </c>
      <c r="D290" s="4" t="s">
        <v>287</v>
      </c>
      <c r="E290" s="3" t="s">
        <v>300</v>
      </c>
      <c r="F290" s="3">
        <v>10</v>
      </c>
      <c r="G290" s="4" t="s">
        <v>300</v>
      </c>
      <c r="H290" s="3">
        <f t="shared" si="17"/>
        <v>10</v>
      </c>
    </row>
    <row r="291" spans="1:8" ht="16.5" x14ac:dyDescent="0.3">
      <c r="A291" s="56"/>
      <c r="B291" s="53"/>
      <c r="C291" s="4" t="s">
        <v>306</v>
      </c>
      <c r="D291" s="4" t="s">
        <v>287</v>
      </c>
      <c r="E291" s="3" t="s">
        <v>300</v>
      </c>
      <c r="F291" s="3">
        <v>10</v>
      </c>
      <c r="G291" s="4" t="s">
        <v>300</v>
      </c>
      <c r="H291" s="3">
        <f t="shared" si="17"/>
        <v>10</v>
      </c>
    </row>
    <row r="292" spans="1:8" ht="16.5" x14ac:dyDescent="0.3">
      <c r="A292" s="56"/>
      <c r="B292" s="53"/>
      <c r="C292" s="59" t="s">
        <v>210</v>
      </c>
      <c r="D292" s="4" t="s">
        <v>308</v>
      </c>
      <c r="E292" s="3" t="s">
        <v>300</v>
      </c>
      <c r="F292" s="3" t="s">
        <v>300</v>
      </c>
      <c r="G292" s="3">
        <v>5</v>
      </c>
      <c r="H292" s="3">
        <f t="shared" si="17"/>
        <v>5</v>
      </c>
    </row>
    <row r="293" spans="1:8" ht="16.5" x14ac:dyDescent="0.3">
      <c r="A293" s="56"/>
      <c r="B293" s="53"/>
      <c r="C293" s="64"/>
      <c r="D293" s="4" t="s">
        <v>208</v>
      </c>
      <c r="E293" s="3">
        <v>15</v>
      </c>
      <c r="F293" s="3">
        <v>10</v>
      </c>
      <c r="G293" s="4" t="s">
        <v>300</v>
      </c>
      <c r="H293" s="3">
        <f t="shared" si="17"/>
        <v>25</v>
      </c>
    </row>
    <row r="294" spans="1:8" ht="16.5" x14ac:dyDescent="0.3">
      <c r="A294" s="56"/>
      <c r="B294" s="53"/>
      <c r="C294" s="1"/>
      <c r="D294" s="18" t="s">
        <v>282</v>
      </c>
      <c r="E294" s="22">
        <f>SUM(E285:E293)</f>
        <v>80</v>
      </c>
      <c r="F294" s="5">
        <f>SUM(F285:F293)</f>
        <v>90</v>
      </c>
      <c r="G294" s="5">
        <f>SUM(G285:G293)</f>
        <v>25</v>
      </c>
      <c r="H294" s="5">
        <f t="shared" si="17"/>
        <v>195</v>
      </c>
    </row>
    <row r="295" spans="1:8" ht="16.5" customHeight="1" x14ac:dyDescent="0.3">
      <c r="A295" s="60">
        <v>22</v>
      </c>
      <c r="B295" s="59" t="s">
        <v>211</v>
      </c>
      <c r="C295" s="60" t="s">
        <v>372</v>
      </c>
      <c r="D295" s="33" t="s">
        <v>214</v>
      </c>
      <c r="E295" s="32">
        <v>4</v>
      </c>
      <c r="F295" s="32">
        <v>5</v>
      </c>
      <c r="G295" s="4" t="s">
        <v>300</v>
      </c>
      <c r="H295" s="32">
        <f t="shared" si="17"/>
        <v>9</v>
      </c>
    </row>
    <row r="296" spans="1:8" ht="16.5" x14ac:dyDescent="0.3">
      <c r="A296" s="61"/>
      <c r="B296" s="65"/>
      <c r="C296" s="62"/>
      <c r="D296" s="33" t="s">
        <v>373</v>
      </c>
      <c r="E296" s="32">
        <v>4</v>
      </c>
      <c r="F296" s="32">
        <v>5</v>
      </c>
      <c r="G296" s="4" t="s">
        <v>300</v>
      </c>
      <c r="H296" s="32">
        <f t="shared" si="17"/>
        <v>9</v>
      </c>
    </row>
    <row r="297" spans="1:8" ht="16.5" x14ac:dyDescent="0.3">
      <c r="A297" s="61"/>
      <c r="B297" s="65"/>
      <c r="C297" s="60" t="s">
        <v>74</v>
      </c>
      <c r="D297" s="33" t="s">
        <v>223</v>
      </c>
      <c r="E297" s="32">
        <v>4</v>
      </c>
      <c r="F297" s="32">
        <v>5</v>
      </c>
      <c r="G297" s="4" t="s">
        <v>300</v>
      </c>
      <c r="H297" s="32">
        <f t="shared" si="17"/>
        <v>9</v>
      </c>
    </row>
    <row r="298" spans="1:8" ht="16.5" x14ac:dyDescent="0.3">
      <c r="A298" s="61"/>
      <c r="B298" s="65"/>
      <c r="C298" s="61"/>
      <c r="D298" s="33" t="s">
        <v>374</v>
      </c>
      <c r="E298" s="32">
        <v>4</v>
      </c>
      <c r="F298" s="32">
        <v>5</v>
      </c>
      <c r="G298" s="4" t="s">
        <v>300</v>
      </c>
      <c r="H298" s="32">
        <f t="shared" si="17"/>
        <v>9</v>
      </c>
    </row>
    <row r="299" spans="1:8" ht="16.5" x14ac:dyDescent="0.3">
      <c r="A299" s="61"/>
      <c r="B299" s="65"/>
      <c r="C299" s="61"/>
      <c r="D299" s="33" t="s">
        <v>222</v>
      </c>
      <c r="E299" s="32">
        <v>4</v>
      </c>
      <c r="F299" s="32">
        <v>5</v>
      </c>
      <c r="G299" s="4" t="s">
        <v>300</v>
      </c>
      <c r="H299" s="32">
        <f t="shared" si="17"/>
        <v>9</v>
      </c>
    </row>
    <row r="300" spans="1:8" ht="16.5" x14ac:dyDescent="0.3">
      <c r="A300" s="61"/>
      <c r="B300" s="65"/>
      <c r="C300" s="61"/>
      <c r="D300" s="33" t="s">
        <v>373</v>
      </c>
      <c r="E300" s="32">
        <v>6</v>
      </c>
      <c r="F300" s="32">
        <v>10</v>
      </c>
      <c r="G300" s="4" t="s">
        <v>300</v>
      </c>
      <c r="H300" s="32">
        <f t="shared" si="17"/>
        <v>16</v>
      </c>
    </row>
    <row r="301" spans="1:8" ht="16.5" x14ac:dyDescent="0.3">
      <c r="A301" s="61"/>
      <c r="B301" s="65"/>
      <c r="C301" s="61"/>
      <c r="D301" s="33" t="s">
        <v>76</v>
      </c>
      <c r="E301" s="32">
        <v>4</v>
      </c>
      <c r="F301" s="32">
        <v>5</v>
      </c>
      <c r="G301" s="4" t="s">
        <v>300</v>
      </c>
      <c r="H301" s="32">
        <f t="shared" si="17"/>
        <v>9</v>
      </c>
    </row>
    <row r="302" spans="1:8" ht="16.5" x14ac:dyDescent="0.3">
      <c r="A302" s="61"/>
      <c r="B302" s="65"/>
      <c r="C302" s="61"/>
      <c r="D302" s="33" t="s">
        <v>227</v>
      </c>
      <c r="E302" s="32">
        <v>4</v>
      </c>
      <c r="F302" s="32">
        <v>5</v>
      </c>
      <c r="G302" s="4" t="s">
        <v>300</v>
      </c>
      <c r="H302" s="32">
        <f t="shared" si="17"/>
        <v>9</v>
      </c>
    </row>
    <row r="303" spans="1:8" ht="16.5" x14ac:dyDescent="0.3">
      <c r="A303" s="61"/>
      <c r="B303" s="65"/>
      <c r="C303" s="61"/>
      <c r="D303" s="33" t="s">
        <v>375</v>
      </c>
      <c r="E303" s="32">
        <v>4</v>
      </c>
      <c r="F303" s="32">
        <v>5</v>
      </c>
      <c r="G303" s="4" t="s">
        <v>300</v>
      </c>
      <c r="H303" s="32">
        <f t="shared" si="17"/>
        <v>9</v>
      </c>
    </row>
    <row r="304" spans="1:8" ht="16.5" x14ac:dyDescent="0.3">
      <c r="A304" s="61"/>
      <c r="B304" s="65"/>
      <c r="C304" s="61"/>
      <c r="D304" s="33" t="s">
        <v>244</v>
      </c>
      <c r="E304" s="32">
        <v>4</v>
      </c>
      <c r="F304" s="32">
        <v>5</v>
      </c>
      <c r="G304" s="4" t="s">
        <v>300</v>
      </c>
      <c r="H304" s="32">
        <f t="shared" si="17"/>
        <v>9</v>
      </c>
    </row>
    <row r="305" spans="1:8" ht="16.5" x14ac:dyDescent="0.3">
      <c r="A305" s="61"/>
      <c r="B305" s="65"/>
      <c r="C305" s="61"/>
      <c r="D305" s="33" t="s">
        <v>221</v>
      </c>
      <c r="E305" s="32">
        <v>4</v>
      </c>
      <c r="F305" s="32">
        <v>5</v>
      </c>
      <c r="G305" s="4" t="s">
        <v>300</v>
      </c>
      <c r="H305" s="32">
        <f t="shared" si="17"/>
        <v>9</v>
      </c>
    </row>
    <row r="306" spans="1:8" ht="16.5" x14ac:dyDescent="0.3">
      <c r="A306" s="61"/>
      <c r="B306" s="65"/>
      <c r="C306" s="62"/>
      <c r="D306" s="33" t="s">
        <v>226</v>
      </c>
      <c r="E306" s="32">
        <v>4</v>
      </c>
      <c r="F306" s="32">
        <v>5</v>
      </c>
      <c r="G306" s="4" t="s">
        <v>300</v>
      </c>
      <c r="H306" s="32">
        <f t="shared" si="17"/>
        <v>9</v>
      </c>
    </row>
    <row r="307" spans="1:8" ht="16.5" x14ac:dyDescent="0.3">
      <c r="A307" s="61"/>
      <c r="B307" s="65"/>
      <c r="C307" s="60" t="s">
        <v>215</v>
      </c>
      <c r="D307" s="34" t="s">
        <v>373</v>
      </c>
      <c r="E307" s="32">
        <v>4</v>
      </c>
      <c r="F307" s="32">
        <v>5</v>
      </c>
      <c r="G307" s="4" t="s">
        <v>300</v>
      </c>
      <c r="H307" s="32">
        <f t="shared" si="17"/>
        <v>9</v>
      </c>
    </row>
    <row r="308" spans="1:8" ht="16.5" x14ac:dyDescent="0.3">
      <c r="A308" s="61"/>
      <c r="B308" s="65"/>
      <c r="C308" s="61"/>
      <c r="D308" s="34" t="s">
        <v>217</v>
      </c>
      <c r="E308" s="32">
        <v>4</v>
      </c>
      <c r="F308" s="32">
        <v>5</v>
      </c>
      <c r="G308" s="4" t="s">
        <v>300</v>
      </c>
      <c r="H308" s="32">
        <f t="shared" si="17"/>
        <v>9</v>
      </c>
    </row>
    <row r="309" spans="1:8" ht="16.5" x14ac:dyDescent="0.3">
      <c r="A309" s="61"/>
      <c r="B309" s="65"/>
      <c r="C309" s="62"/>
      <c r="D309" s="34" t="s">
        <v>216</v>
      </c>
      <c r="E309" s="32">
        <v>4</v>
      </c>
      <c r="F309" s="32">
        <v>5</v>
      </c>
      <c r="G309" s="4" t="s">
        <v>300</v>
      </c>
      <c r="H309" s="32">
        <f t="shared" si="17"/>
        <v>9</v>
      </c>
    </row>
    <row r="310" spans="1:8" ht="16.5" x14ac:dyDescent="0.3">
      <c r="A310" s="61"/>
      <c r="B310" s="65"/>
      <c r="C310" s="60" t="s">
        <v>212</v>
      </c>
      <c r="D310" s="34" t="s">
        <v>213</v>
      </c>
      <c r="E310" s="32">
        <v>4</v>
      </c>
      <c r="F310" s="32">
        <v>5</v>
      </c>
      <c r="G310" s="4" t="s">
        <v>300</v>
      </c>
      <c r="H310" s="32">
        <f t="shared" si="17"/>
        <v>9</v>
      </c>
    </row>
    <row r="311" spans="1:8" ht="16.5" x14ac:dyDescent="0.3">
      <c r="A311" s="61"/>
      <c r="B311" s="65"/>
      <c r="C311" s="62"/>
      <c r="D311" s="34" t="s">
        <v>373</v>
      </c>
      <c r="E311" s="32">
        <v>4</v>
      </c>
      <c r="F311" s="32">
        <v>5</v>
      </c>
      <c r="G311" s="4" t="s">
        <v>300</v>
      </c>
      <c r="H311" s="32">
        <f t="shared" si="17"/>
        <v>9</v>
      </c>
    </row>
    <row r="312" spans="1:8" ht="16.5" x14ac:dyDescent="0.3">
      <c r="A312" s="61"/>
      <c r="B312" s="65"/>
      <c r="C312" s="60" t="s">
        <v>218</v>
      </c>
      <c r="D312" s="34" t="s">
        <v>373</v>
      </c>
      <c r="E312" s="32">
        <v>4</v>
      </c>
      <c r="F312" s="32">
        <v>5</v>
      </c>
      <c r="G312" s="4" t="s">
        <v>300</v>
      </c>
      <c r="H312" s="32">
        <f t="shared" si="17"/>
        <v>9</v>
      </c>
    </row>
    <row r="313" spans="1:8" ht="16.5" x14ac:dyDescent="0.3">
      <c r="A313" s="61"/>
      <c r="B313" s="65"/>
      <c r="C313" s="62"/>
      <c r="D313" s="34" t="s">
        <v>322</v>
      </c>
      <c r="E313" s="32">
        <v>4</v>
      </c>
      <c r="F313" s="32">
        <v>5</v>
      </c>
      <c r="G313" s="4" t="s">
        <v>300</v>
      </c>
      <c r="H313" s="32">
        <f t="shared" si="17"/>
        <v>9</v>
      </c>
    </row>
    <row r="314" spans="1:8" ht="16.5" x14ac:dyDescent="0.3">
      <c r="A314" s="61"/>
      <c r="B314" s="65"/>
      <c r="C314" s="60" t="s">
        <v>376</v>
      </c>
      <c r="D314" s="34" t="s">
        <v>377</v>
      </c>
      <c r="E314" s="32">
        <v>4</v>
      </c>
      <c r="F314" s="32">
        <v>5</v>
      </c>
      <c r="G314" s="4" t="s">
        <v>300</v>
      </c>
      <c r="H314" s="32">
        <f t="shared" si="17"/>
        <v>9</v>
      </c>
    </row>
    <row r="315" spans="1:8" ht="16.5" x14ac:dyDescent="0.3">
      <c r="A315" s="61"/>
      <c r="B315" s="65"/>
      <c r="C315" s="62"/>
      <c r="D315" s="34" t="s">
        <v>373</v>
      </c>
      <c r="E315" s="32">
        <v>4</v>
      </c>
      <c r="F315" s="32">
        <v>5</v>
      </c>
      <c r="G315" s="4" t="s">
        <v>300</v>
      </c>
      <c r="H315" s="32">
        <f t="shared" si="17"/>
        <v>9</v>
      </c>
    </row>
    <row r="316" spans="1:8" ht="16.5" x14ac:dyDescent="0.3">
      <c r="A316" s="61"/>
      <c r="B316" s="65"/>
      <c r="C316" s="60" t="s">
        <v>219</v>
      </c>
      <c r="D316" s="34" t="s">
        <v>378</v>
      </c>
      <c r="E316" s="32">
        <v>4</v>
      </c>
      <c r="F316" s="32">
        <v>5</v>
      </c>
      <c r="G316" s="4" t="s">
        <v>300</v>
      </c>
      <c r="H316" s="32">
        <f t="shared" si="17"/>
        <v>9</v>
      </c>
    </row>
    <row r="317" spans="1:8" ht="16.5" x14ac:dyDescent="0.3">
      <c r="A317" s="62"/>
      <c r="B317" s="64"/>
      <c r="C317" s="62"/>
      <c r="D317" s="30" t="s">
        <v>282</v>
      </c>
      <c r="E317" s="30">
        <f>SUM(E295:E316)</f>
        <v>90</v>
      </c>
      <c r="F317" s="30">
        <f>SUM(F295:F316)</f>
        <v>115</v>
      </c>
      <c r="G317" s="4"/>
      <c r="H317" s="30">
        <f t="shared" si="17"/>
        <v>205</v>
      </c>
    </row>
    <row r="318" spans="1:8" ht="16.5" customHeight="1" x14ac:dyDescent="0.3">
      <c r="A318" s="76">
        <v>23</v>
      </c>
      <c r="B318" s="79" t="s">
        <v>379</v>
      </c>
      <c r="C318" s="76" t="s">
        <v>380</v>
      </c>
      <c r="D318" s="35" t="s">
        <v>373</v>
      </c>
      <c r="E318" s="36">
        <v>7</v>
      </c>
      <c r="F318" s="36">
        <v>10</v>
      </c>
      <c r="G318" s="36">
        <v>5</v>
      </c>
      <c r="H318" s="35">
        <f t="shared" si="17"/>
        <v>22</v>
      </c>
    </row>
    <row r="319" spans="1:8" x14ac:dyDescent="0.3">
      <c r="A319" s="77"/>
      <c r="B319" s="80"/>
      <c r="C319" s="77"/>
      <c r="D319" s="35" t="s">
        <v>381</v>
      </c>
      <c r="E319" s="36">
        <v>10</v>
      </c>
      <c r="F319" s="36">
        <v>15</v>
      </c>
      <c r="G319" s="36">
        <v>5</v>
      </c>
      <c r="H319" s="35">
        <f t="shared" si="17"/>
        <v>30</v>
      </c>
    </row>
    <row r="320" spans="1:8" x14ac:dyDescent="0.3">
      <c r="A320" s="77"/>
      <c r="B320" s="80"/>
      <c r="C320" s="77"/>
      <c r="D320" s="35" t="s">
        <v>382</v>
      </c>
      <c r="E320" s="36">
        <v>10</v>
      </c>
      <c r="F320" s="36">
        <v>10</v>
      </c>
      <c r="G320" s="36">
        <v>10</v>
      </c>
      <c r="H320" s="35">
        <f t="shared" si="17"/>
        <v>30</v>
      </c>
    </row>
    <row r="321" spans="1:8" x14ac:dyDescent="0.3">
      <c r="A321" s="77"/>
      <c r="B321" s="80"/>
      <c r="C321" s="78"/>
      <c r="D321" s="35" t="s">
        <v>383</v>
      </c>
      <c r="E321" s="36">
        <v>10</v>
      </c>
      <c r="F321" s="36">
        <v>10</v>
      </c>
      <c r="G321" s="36">
        <v>5</v>
      </c>
      <c r="H321" s="35">
        <f t="shared" si="17"/>
        <v>25</v>
      </c>
    </row>
    <row r="322" spans="1:8" ht="16.5" x14ac:dyDescent="0.3">
      <c r="A322" s="77"/>
      <c r="B322" s="80"/>
      <c r="C322" s="76" t="s">
        <v>384</v>
      </c>
      <c r="D322" s="35" t="s">
        <v>373</v>
      </c>
      <c r="E322" s="36">
        <v>8</v>
      </c>
      <c r="F322" s="36">
        <v>15</v>
      </c>
      <c r="G322" s="4" t="s">
        <v>300</v>
      </c>
      <c r="H322" s="35">
        <f t="shared" si="17"/>
        <v>23</v>
      </c>
    </row>
    <row r="323" spans="1:8" ht="16.5" x14ac:dyDescent="0.3">
      <c r="A323" s="77"/>
      <c r="B323" s="80"/>
      <c r="C323" s="77"/>
      <c r="D323" s="35" t="s">
        <v>385</v>
      </c>
      <c r="E323" s="36">
        <v>10</v>
      </c>
      <c r="F323" s="36">
        <v>10</v>
      </c>
      <c r="G323" s="4" t="s">
        <v>300</v>
      </c>
      <c r="H323" s="35">
        <f t="shared" si="17"/>
        <v>20</v>
      </c>
    </row>
    <row r="324" spans="1:8" ht="16.5" x14ac:dyDescent="0.3">
      <c r="A324" s="77"/>
      <c r="B324" s="80"/>
      <c r="C324" s="78"/>
      <c r="D324" s="35" t="s">
        <v>386</v>
      </c>
      <c r="E324" s="36">
        <v>5</v>
      </c>
      <c r="F324" s="36">
        <v>5</v>
      </c>
      <c r="G324" s="4" t="s">
        <v>300</v>
      </c>
      <c r="H324" s="35">
        <f t="shared" si="17"/>
        <v>10</v>
      </c>
    </row>
    <row r="325" spans="1:8" x14ac:dyDescent="0.3">
      <c r="A325" s="77"/>
      <c r="B325" s="80"/>
      <c r="C325" s="37" t="s">
        <v>387</v>
      </c>
      <c r="D325" s="35" t="s">
        <v>373</v>
      </c>
      <c r="E325" s="36">
        <v>5</v>
      </c>
      <c r="F325" s="36">
        <v>5</v>
      </c>
      <c r="G325" s="36">
        <v>1</v>
      </c>
      <c r="H325" s="35">
        <f t="shared" si="17"/>
        <v>11</v>
      </c>
    </row>
    <row r="326" spans="1:8" ht="16.5" x14ac:dyDescent="0.3">
      <c r="A326" s="77"/>
      <c r="B326" s="80"/>
      <c r="C326" s="76" t="s">
        <v>49</v>
      </c>
      <c r="D326" s="35" t="s">
        <v>54</v>
      </c>
      <c r="E326" s="36">
        <v>4</v>
      </c>
      <c r="F326" s="36">
        <v>8</v>
      </c>
      <c r="G326" s="4" t="s">
        <v>300</v>
      </c>
      <c r="H326" s="35">
        <f t="shared" si="17"/>
        <v>12</v>
      </c>
    </row>
    <row r="327" spans="1:8" ht="16.5" x14ac:dyDescent="0.3">
      <c r="A327" s="77"/>
      <c r="B327" s="80"/>
      <c r="C327" s="77"/>
      <c r="D327" s="35" t="s">
        <v>60</v>
      </c>
      <c r="E327" s="36">
        <v>4</v>
      </c>
      <c r="F327" s="36">
        <v>5</v>
      </c>
      <c r="G327" s="4" t="s">
        <v>300</v>
      </c>
      <c r="H327" s="35">
        <f t="shared" si="17"/>
        <v>9</v>
      </c>
    </row>
    <row r="328" spans="1:8" ht="16.5" x14ac:dyDescent="0.3">
      <c r="A328" s="77"/>
      <c r="B328" s="80"/>
      <c r="C328" s="77"/>
      <c r="D328" s="35" t="s">
        <v>266</v>
      </c>
      <c r="E328" s="36">
        <v>4</v>
      </c>
      <c r="F328" s="36">
        <v>5</v>
      </c>
      <c r="G328" s="4" t="s">
        <v>300</v>
      </c>
      <c r="H328" s="35">
        <f t="shared" si="17"/>
        <v>9</v>
      </c>
    </row>
    <row r="329" spans="1:8" ht="16.5" x14ac:dyDescent="0.3">
      <c r="A329" s="77"/>
      <c r="B329" s="80"/>
      <c r="C329" s="78"/>
      <c r="D329" s="35" t="s">
        <v>62</v>
      </c>
      <c r="E329" s="36">
        <v>10</v>
      </c>
      <c r="F329" s="36">
        <v>10</v>
      </c>
      <c r="G329" s="4" t="s">
        <v>300</v>
      </c>
      <c r="H329" s="35">
        <f t="shared" si="17"/>
        <v>20</v>
      </c>
    </row>
    <row r="330" spans="1:8" ht="16.5" x14ac:dyDescent="0.3">
      <c r="A330" s="77"/>
      <c r="B330" s="80"/>
      <c r="C330" s="76" t="s">
        <v>111</v>
      </c>
      <c r="D330" s="35" t="s">
        <v>388</v>
      </c>
      <c r="E330" s="36">
        <v>2</v>
      </c>
      <c r="F330" s="36">
        <v>3</v>
      </c>
      <c r="G330" s="4" t="s">
        <v>300</v>
      </c>
      <c r="H330" s="35">
        <f t="shared" si="17"/>
        <v>5</v>
      </c>
    </row>
    <row r="331" spans="1:8" ht="16.5" x14ac:dyDescent="0.3">
      <c r="A331" s="77"/>
      <c r="B331" s="80"/>
      <c r="C331" s="77"/>
      <c r="D331" s="35" t="s">
        <v>373</v>
      </c>
      <c r="E331" s="36"/>
      <c r="F331" s="36">
        <v>2</v>
      </c>
      <c r="G331" s="4" t="s">
        <v>300</v>
      </c>
      <c r="H331" s="35">
        <f t="shared" si="17"/>
        <v>2</v>
      </c>
    </row>
    <row r="332" spans="1:8" ht="16.5" x14ac:dyDescent="0.3">
      <c r="A332" s="77"/>
      <c r="B332" s="80"/>
      <c r="C332" s="78"/>
      <c r="D332" s="35" t="s">
        <v>114</v>
      </c>
      <c r="E332" s="36">
        <v>1</v>
      </c>
      <c r="F332" s="36">
        <v>2</v>
      </c>
      <c r="G332" s="4" t="s">
        <v>300</v>
      </c>
      <c r="H332" s="35">
        <f t="shared" si="17"/>
        <v>3</v>
      </c>
    </row>
    <row r="333" spans="1:8" ht="16.5" x14ac:dyDescent="0.3">
      <c r="A333" s="77"/>
      <c r="B333" s="80"/>
      <c r="C333" s="37" t="s">
        <v>389</v>
      </c>
      <c r="D333" s="35" t="s">
        <v>87</v>
      </c>
      <c r="E333" s="36"/>
      <c r="F333" s="36"/>
      <c r="G333" s="4" t="s">
        <v>300</v>
      </c>
      <c r="H333" s="36">
        <v>0</v>
      </c>
    </row>
    <row r="334" spans="1:8" x14ac:dyDescent="0.3">
      <c r="A334" s="78"/>
      <c r="B334" s="81"/>
      <c r="C334" s="38"/>
      <c r="D334" s="18" t="s">
        <v>282</v>
      </c>
      <c r="E334" s="18">
        <f>SUM(E318:E333)</f>
        <v>90</v>
      </c>
      <c r="F334" s="18">
        <f>SUM(F318:F333)</f>
        <v>115</v>
      </c>
      <c r="G334" s="18">
        <f>SUM(G318:G333)</f>
        <v>26</v>
      </c>
      <c r="H334" s="18">
        <f>SUM(E334:G334)</f>
        <v>231</v>
      </c>
    </row>
    <row r="335" spans="1:8" ht="16.5" x14ac:dyDescent="0.3">
      <c r="A335" s="82">
        <v>24</v>
      </c>
      <c r="B335" s="59" t="s">
        <v>229</v>
      </c>
      <c r="C335" s="12" t="s">
        <v>318</v>
      </c>
      <c r="D335" s="12" t="s">
        <v>319</v>
      </c>
      <c r="E335" s="25">
        <v>2</v>
      </c>
      <c r="F335" s="25">
        <v>3</v>
      </c>
      <c r="G335" s="4" t="s">
        <v>300</v>
      </c>
      <c r="H335" s="25">
        <f t="shared" ref="H335:H377" si="18">SUM(E335:G335)</f>
        <v>5</v>
      </c>
    </row>
    <row r="336" spans="1:8" ht="16.5" x14ac:dyDescent="0.3">
      <c r="A336" s="83"/>
      <c r="B336" s="65"/>
      <c r="C336" s="60" t="s">
        <v>320</v>
      </c>
      <c r="D336" s="12" t="s">
        <v>321</v>
      </c>
      <c r="E336" s="25">
        <v>6</v>
      </c>
      <c r="F336" s="25">
        <v>7</v>
      </c>
      <c r="G336" s="4" t="s">
        <v>300</v>
      </c>
      <c r="H336" s="25">
        <f t="shared" si="18"/>
        <v>13</v>
      </c>
    </row>
    <row r="337" spans="1:8" ht="16.5" x14ac:dyDescent="0.3">
      <c r="A337" s="83"/>
      <c r="B337" s="65"/>
      <c r="C337" s="62"/>
      <c r="D337" s="12" t="s">
        <v>322</v>
      </c>
      <c r="E337" s="25">
        <v>3</v>
      </c>
      <c r="F337" s="25">
        <v>5</v>
      </c>
      <c r="G337" s="4" t="s">
        <v>300</v>
      </c>
      <c r="H337" s="25">
        <f t="shared" si="18"/>
        <v>8</v>
      </c>
    </row>
    <row r="338" spans="1:8" ht="16.5" x14ac:dyDescent="0.3">
      <c r="A338" s="83"/>
      <c r="B338" s="65"/>
      <c r="C338" s="60" t="s">
        <v>323</v>
      </c>
      <c r="D338" s="12" t="s">
        <v>324</v>
      </c>
      <c r="E338" s="25">
        <v>2</v>
      </c>
      <c r="F338" s="25">
        <v>3</v>
      </c>
      <c r="G338" s="4" t="s">
        <v>300</v>
      </c>
      <c r="H338" s="25">
        <f t="shared" si="18"/>
        <v>5</v>
      </c>
    </row>
    <row r="339" spans="1:8" ht="16.5" x14ac:dyDescent="0.3">
      <c r="A339" s="83"/>
      <c r="B339" s="65"/>
      <c r="C339" s="62"/>
      <c r="D339" s="12" t="s">
        <v>325</v>
      </c>
      <c r="E339" s="25">
        <v>3</v>
      </c>
      <c r="F339" s="25">
        <v>2</v>
      </c>
      <c r="G339" s="4" t="s">
        <v>300</v>
      </c>
      <c r="H339" s="25">
        <f t="shared" si="18"/>
        <v>5</v>
      </c>
    </row>
    <row r="340" spans="1:8" ht="16.5" x14ac:dyDescent="0.3">
      <c r="A340" s="83"/>
      <c r="B340" s="65"/>
      <c r="C340" s="60" t="s">
        <v>326</v>
      </c>
      <c r="D340" s="12" t="s">
        <v>327</v>
      </c>
      <c r="E340" s="25">
        <v>1</v>
      </c>
      <c r="F340" s="25">
        <v>4</v>
      </c>
      <c r="G340" s="4" t="s">
        <v>300</v>
      </c>
      <c r="H340" s="25">
        <f t="shared" si="18"/>
        <v>5</v>
      </c>
    </row>
    <row r="341" spans="1:8" ht="16.5" x14ac:dyDescent="0.3">
      <c r="A341" s="83"/>
      <c r="B341" s="65"/>
      <c r="C341" s="62"/>
      <c r="D341" s="12" t="s">
        <v>328</v>
      </c>
      <c r="E341" s="12">
        <v>3</v>
      </c>
      <c r="F341" s="12">
        <v>2</v>
      </c>
      <c r="G341" s="4" t="s">
        <v>300</v>
      </c>
      <c r="H341" s="12">
        <f t="shared" si="18"/>
        <v>5</v>
      </c>
    </row>
    <row r="342" spans="1:8" ht="16.5" x14ac:dyDescent="0.3">
      <c r="A342" s="83"/>
      <c r="B342" s="65"/>
      <c r="C342" s="60" t="s">
        <v>329</v>
      </c>
      <c r="D342" s="12" t="s">
        <v>330</v>
      </c>
      <c r="E342" s="12">
        <v>2</v>
      </c>
      <c r="F342" s="12">
        <v>3</v>
      </c>
      <c r="G342" s="4" t="s">
        <v>300</v>
      </c>
      <c r="H342" s="12">
        <f t="shared" si="18"/>
        <v>5</v>
      </c>
    </row>
    <row r="343" spans="1:8" ht="16.5" x14ac:dyDescent="0.3">
      <c r="A343" s="83"/>
      <c r="B343" s="65"/>
      <c r="C343" s="62"/>
      <c r="D343" s="12" t="s">
        <v>331</v>
      </c>
      <c r="E343" s="25">
        <v>1</v>
      </c>
      <c r="F343" s="25">
        <v>4</v>
      </c>
      <c r="G343" s="4" t="s">
        <v>300</v>
      </c>
      <c r="H343" s="25">
        <f t="shared" si="18"/>
        <v>5</v>
      </c>
    </row>
    <row r="344" spans="1:8" ht="16.5" x14ac:dyDescent="0.3">
      <c r="A344" s="83"/>
      <c r="B344" s="65"/>
      <c r="C344" s="60" t="s">
        <v>332</v>
      </c>
      <c r="D344" s="12" t="s">
        <v>333</v>
      </c>
      <c r="E344" s="25">
        <v>4</v>
      </c>
      <c r="F344" s="25">
        <v>1</v>
      </c>
      <c r="G344" s="4" t="s">
        <v>300</v>
      </c>
      <c r="H344" s="25">
        <f t="shared" si="18"/>
        <v>5</v>
      </c>
    </row>
    <row r="345" spans="1:8" ht="16.5" x14ac:dyDescent="0.3">
      <c r="A345" s="83"/>
      <c r="B345" s="65"/>
      <c r="C345" s="62"/>
      <c r="D345" s="12" t="s">
        <v>268</v>
      </c>
      <c r="E345" s="25">
        <v>2</v>
      </c>
      <c r="F345" s="25">
        <v>3</v>
      </c>
      <c r="G345" s="4" t="s">
        <v>300</v>
      </c>
      <c r="H345" s="25">
        <f t="shared" si="18"/>
        <v>5</v>
      </c>
    </row>
    <row r="346" spans="1:8" ht="16.5" x14ac:dyDescent="0.3">
      <c r="A346" s="83"/>
      <c r="B346" s="65"/>
      <c r="C346" s="12" t="s">
        <v>334</v>
      </c>
      <c r="D346" s="12" t="s">
        <v>335</v>
      </c>
      <c r="E346" s="25">
        <v>1</v>
      </c>
      <c r="F346" s="25">
        <v>2</v>
      </c>
      <c r="G346" s="4" t="s">
        <v>300</v>
      </c>
      <c r="H346" s="25">
        <f t="shared" si="18"/>
        <v>3</v>
      </c>
    </row>
    <row r="347" spans="1:8" ht="16.5" x14ac:dyDescent="0.3">
      <c r="A347" s="83"/>
      <c r="B347" s="65"/>
      <c r="C347" s="60" t="s">
        <v>336</v>
      </c>
      <c r="D347" s="12" t="s">
        <v>337</v>
      </c>
      <c r="E347" s="25">
        <v>1</v>
      </c>
      <c r="F347" s="25">
        <v>2</v>
      </c>
      <c r="G347" s="4" t="s">
        <v>300</v>
      </c>
      <c r="H347" s="25">
        <f t="shared" si="18"/>
        <v>3</v>
      </c>
    </row>
    <row r="348" spans="1:8" ht="16.5" x14ac:dyDescent="0.3">
      <c r="A348" s="83"/>
      <c r="B348" s="65"/>
      <c r="C348" s="62"/>
      <c r="D348" s="12" t="s">
        <v>338</v>
      </c>
      <c r="E348" s="25">
        <v>2</v>
      </c>
      <c r="F348" s="25">
        <v>1</v>
      </c>
      <c r="G348" s="4" t="s">
        <v>300</v>
      </c>
      <c r="H348" s="25">
        <f t="shared" si="18"/>
        <v>3</v>
      </c>
    </row>
    <row r="349" spans="1:8" ht="16.5" x14ac:dyDescent="0.3">
      <c r="A349" s="83"/>
      <c r="B349" s="65"/>
      <c r="C349" s="60" t="s">
        <v>97</v>
      </c>
      <c r="D349" s="12" t="s">
        <v>339</v>
      </c>
      <c r="E349" s="25">
        <v>6</v>
      </c>
      <c r="F349" s="25">
        <v>9</v>
      </c>
      <c r="G349" s="4" t="s">
        <v>300</v>
      </c>
      <c r="H349" s="25">
        <f t="shared" si="18"/>
        <v>15</v>
      </c>
    </row>
    <row r="350" spans="1:8" ht="16.5" x14ac:dyDescent="0.3">
      <c r="A350" s="83"/>
      <c r="B350" s="65"/>
      <c r="C350" s="62"/>
      <c r="D350" s="12" t="s">
        <v>340</v>
      </c>
      <c r="E350" s="25">
        <v>6</v>
      </c>
      <c r="F350" s="25">
        <v>4</v>
      </c>
      <c r="G350" s="4" t="s">
        <v>300</v>
      </c>
      <c r="H350" s="25">
        <f t="shared" si="18"/>
        <v>10</v>
      </c>
    </row>
    <row r="351" spans="1:8" ht="16.5" x14ac:dyDescent="0.3">
      <c r="A351" s="83"/>
      <c r="B351" s="65"/>
      <c r="C351" s="60" t="s">
        <v>109</v>
      </c>
      <c r="D351" s="12" t="s">
        <v>341</v>
      </c>
      <c r="E351" s="12">
        <v>2</v>
      </c>
      <c r="F351" s="12">
        <v>3</v>
      </c>
      <c r="G351" s="4" t="s">
        <v>300</v>
      </c>
      <c r="H351" s="12">
        <f t="shared" si="18"/>
        <v>5</v>
      </c>
    </row>
    <row r="352" spans="1:8" ht="16.5" x14ac:dyDescent="0.3">
      <c r="A352" s="83"/>
      <c r="B352" s="65"/>
      <c r="C352" s="62"/>
      <c r="D352" s="12" t="s">
        <v>342</v>
      </c>
      <c r="E352" s="25">
        <v>1</v>
      </c>
      <c r="F352" s="25">
        <v>3</v>
      </c>
      <c r="G352" s="4" t="s">
        <v>300</v>
      </c>
      <c r="H352" s="25">
        <f t="shared" si="18"/>
        <v>4</v>
      </c>
    </row>
    <row r="353" spans="1:8" ht="16.5" x14ac:dyDescent="0.3">
      <c r="A353" s="83"/>
      <c r="B353" s="65"/>
      <c r="C353" s="60" t="s">
        <v>230</v>
      </c>
      <c r="D353" s="12" t="s">
        <v>343</v>
      </c>
      <c r="E353" s="25">
        <v>3</v>
      </c>
      <c r="F353" s="25">
        <v>2</v>
      </c>
      <c r="G353" s="4" t="s">
        <v>300</v>
      </c>
      <c r="H353" s="25">
        <f t="shared" si="18"/>
        <v>5</v>
      </c>
    </row>
    <row r="354" spans="1:8" ht="16.5" x14ac:dyDescent="0.3">
      <c r="A354" s="83"/>
      <c r="B354" s="65"/>
      <c r="C354" s="61"/>
      <c r="D354" s="12" t="s">
        <v>23</v>
      </c>
      <c r="E354" s="25">
        <v>3</v>
      </c>
      <c r="F354" s="25">
        <v>2</v>
      </c>
      <c r="G354" s="4" t="s">
        <v>300</v>
      </c>
      <c r="H354" s="25">
        <f t="shared" si="18"/>
        <v>5</v>
      </c>
    </row>
    <row r="355" spans="1:8" ht="16.5" x14ac:dyDescent="0.3">
      <c r="A355" s="83"/>
      <c r="B355" s="65"/>
      <c r="C355" s="62"/>
      <c r="D355" s="12" t="s">
        <v>344</v>
      </c>
      <c r="E355" s="25">
        <v>2</v>
      </c>
      <c r="F355" s="25">
        <v>3</v>
      </c>
      <c r="G355" s="4" t="s">
        <v>300</v>
      </c>
      <c r="H355" s="25">
        <f t="shared" si="18"/>
        <v>5</v>
      </c>
    </row>
    <row r="356" spans="1:8" ht="16.5" x14ac:dyDescent="0.3">
      <c r="A356" s="83"/>
      <c r="B356" s="65"/>
      <c r="C356" s="60" t="s">
        <v>345</v>
      </c>
      <c r="D356" s="12" t="s">
        <v>95</v>
      </c>
      <c r="E356" s="25">
        <v>3</v>
      </c>
      <c r="F356" s="25">
        <v>2</v>
      </c>
      <c r="G356" s="4" t="s">
        <v>300</v>
      </c>
      <c r="H356" s="25">
        <f t="shared" si="18"/>
        <v>5</v>
      </c>
    </row>
    <row r="357" spans="1:8" ht="16.5" x14ac:dyDescent="0.3">
      <c r="A357" s="83"/>
      <c r="B357" s="65"/>
      <c r="C357" s="62"/>
      <c r="D357" s="12" t="s">
        <v>96</v>
      </c>
      <c r="E357" s="25">
        <v>2</v>
      </c>
      <c r="F357" s="25">
        <v>3</v>
      </c>
      <c r="G357" s="4" t="s">
        <v>300</v>
      </c>
      <c r="H357" s="25">
        <f t="shared" si="18"/>
        <v>5</v>
      </c>
    </row>
    <row r="358" spans="1:8" ht="16.5" x14ac:dyDescent="0.3">
      <c r="A358" s="83"/>
      <c r="B358" s="65"/>
      <c r="C358" s="60" t="s">
        <v>219</v>
      </c>
      <c r="D358" s="12" t="s">
        <v>346</v>
      </c>
      <c r="E358" s="25">
        <v>1</v>
      </c>
      <c r="F358" s="25">
        <v>4</v>
      </c>
      <c r="G358" s="4" t="s">
        <v>300</v>
      </c>
      <c r="H358" s="25">
        <f t="shared" si="18"/>
        <v>5</v>
      </c>
    </row>
    <row r="359" spans="1:8" ht="16.5" x14ac:dyDescent="0.3">
      <c r="A359" s="83"/>
      <c r="B359" s="65"/>
      <c r="C359" s="62"/>
      <c r="D359" s="12" t="s">
        <v>220</v>
      </c>
      <c r="E359" s="25">
        <v>3</v>
      </c>
      <c r="F359" s="25">
        <v>2</v>
      </c>
      <c r="G359" s="4" t="s">
        <v>300</v>
      </c>
      <c r="H359" s="25">
        <f t="shared" si="18"/>
        <v>5</v>
      </c>
    </row>
    <row r="360" spans="1:8" ht="16.5" x14ac:dyDescent="0.3">
      <c r="A360" s="83"/>
      <c r="B360" s="65"/>
      <c r="C360" s="60" t="s">
        <v>347</v>
      </c>
      <c r="D360" s="12" t="s">
        <v>329</v>
      </c>
      <c r="E360" s="25">
        <v>3</v>
      </c>
      <c r="F360" s="25">
        <v>7</v>
      </c>
      <c r="G360" s="4" t="s">
        <v>300</v>
      </c>
      <c r="H360" s="25">
        <f t="shared" si="18"/>
        <v>10</v>
      </c>
    </row>
    <row r="361" spans="1:8" ht="16.5" x14ac:dyDescent="0.3">
      <c r="A361" s="83"/>
      <c r="B361" s="65"/>
      <c r="C361" s="62"/>
      <c r="D361" s="12" t="s">
        <v>348</v>
      </c>
      <c r="E361" s="25">
        <v>1</v>
      </c>
      <c r="F361" s="25">
        <v>3</v>
      </c>
      <c r="G361" s="4" t="s">
        <v>300</v>
      </c>
      <c r="H361" s="25">
        <f t="shared" si="18"/>
        <v>4</v>
      </c>
    </row>
    <row r="362" spans="1:8" ht="16.5" x14ac:dyDescent="0.3">
      <c r="A362" s="83"/>
      <c r="B362" s="65"/>
      <c r="C362" s="60" t="s">
        <v>233</v>
      </c>
      <c r="D362" s="12" t="s">
        <v>267</v>
      </c>
      <c r="E362" s="25">
        <v>2</v>
      </c>
      <c r="F362" s="25">
        <v>3</v>
      </c>
      <c r="G362" s="4" t="s">
        <v>300</v>
      </c>
      <c r="H362" s="25">
        <f t="shared" si="18"/>
        <v>5</v>
      </c>
    </row>
    <row r="363" spans="1:8" ht="16.5" x14ac:dyDescent="0.3">
      <c r="A363" s="83"/>
      <c r="B363" s="65"/>
      <c r="C363" s="62"/>
      <c r="D363" s="12" t="s">
        <v>349</v>
      </c>
      <c r="E363" s="25">
        <v>3</v>
      </c>
      <c r="F363" s="25">
        <v>2</v>
      </c>
      <c r="G363" s="4" t="s">
        <v>300</v>
      </c>
      <c r="H363" s="25">
        <f t="shared" si="18"/>
        <v>5</v>
      </c>
    </row>
    <row r="364" spans="1:8" ht="16.5" x14ac:dyDescent="0.3">
      <c r="A364" s="83"/>
      <c r="B364" s="65"/>
      <c r="C364" s="60" t="s">
        <v>25</v>
      </c>
      <c r="D364" s="12" t="s">
        <v>29</v>
      </c>
      <c r="E364" s="25">
        <v>1</v>
      </c>
      <c r="F364" s="25">
        <v>4</v>
      </c>
      <c r="G364" s="4" t="s">
        <v>300</v>
      </c>
      <c r="H364" s="25">
        <f t="shared" si="18"/>
        <v>5</v>
      </c>
    </row>
    <row r="365" spans="1:8" ht="16.5" x14ac:dyDescent="0.3">
      <c r="A365" s="83"/>
      <c r="B365" s="65"/>
      <c r="C365" s="62"/>
      <c r="D365" s="12" t="s">
        <v>33</v>
      </c>
      <c r="E365" s="25">
        <v>2</v>
      </c>
      <c r="F365" s="25">
        <v>3</v>
      </c>
      <c r="G365" s="4" t="s">
        <v>300</v>
      </c>
      <c r="H365" s="25">
        <f t="shared" si="18"/>
        <v>5</v>
      </c>
    </row>
    <row r="366" spans="1:8" ht="16.5" x14ac:dyDescent="0.3">
      <c r="A366" s="83"/>
      <c r="B366" s="65"/>
      <c r="C366" s="60" t="s">
        <v>350</v>
      </c>
      <c r="D366" s="12" t="s">
        <v>351</v>
      </c>
      <c r="E366" s="25">
        <v>1</v>
      </c>
      <c r="F366" s="25">
        <v>3</v>
      </c>
      <c r="G366" s="4" t="s">
        <v>300</v>
      </c>
      <c r="H366" s="25">
        <f t="shared" si="18"/>
        <v>4</v>
      </c>
    </row>
    <row r="367" spans="1:8" ht="16.5" x14ac:dyDescent="0.3">
      <c r="A367" s="83"/>
      <c r="B367" s="65"/>
      <c r="C367" s="62"/>
      <c r="D367" s="12" t="s">
        <v>352</v>
      </c>
      <c r="E367" s="25">
        <v>3</v>
      </c>
      <c r="F367" s="25">
        <v>2</v>
      </c>
      <c r="G367" s="4" t="s">
        <v>300</v>
      </c>
      <c r="H367" s="25">
        <f t="shared" si="18"/>
        <v>5</v>
      </c>
    </row>
    <row r="368" spans="1:8" ht="16.5" x14ac:dyDescent="0.3">
      <c r="A368" s="83"/>
      <c r="B368" s="65"/>
      <c r="C368" s="60" t="s">
        <v>353</v>
      </c>
      <c r="D368" s="12" t="s">
        <v>354</v>
      </c>
      <c r="E368" s="25">
        <v>4</v>
      </c>
      <c r="F368" s="25">
        <v>1</v>
      </c>
      <c r="G368" s="4" t="s">
        <v>300</v>
      </c>
      <c r="H368" s="25">
        <f t="shared" si="18"/>
        <v>5</v>
      </c>
    </row>
    <row r="369" spans="1:8" ht="16.5" x14ac:dyDescent="0.3">
      <c r="A369" s="83"/>
      <c r="B369" s="65"/>
      <c r="C369" s="62"/>
      <c r="D369" s="12" t="s">
        <v>298</v>
      </c>
      <c r="E369" s="25">
        <v>2</v>
      </c>
      <c r="F369" s="25">
        <v>3</v>
      </c>
      <c r="G369" s="4" t="s">
        <v>300</v>
      </c>
      <c r="H369" s="25">
        <f t="shared" si="18"/>
        <v>5</v>
      </c>
    </row>
    <row r="370" spans="1:8" ht="16.5" x14ac:dyDescent="0.3">
      <c r="A370" s="83"/>
      <c r="B370" s="65"/>
      <c r="C370" s="60" t="s">
        <v>39</v>
      </c>
      <c r="D370" s="12" t="s">
        <v>40</v>
      </c>
      <c r="E370" s="25">
        <v>1</v>
      </c>
      <c r="F370" s="25">
        <v>4</v>
      </c>
      <c r="G370" s="4" t="s">
        <v>300</v>
      </c>
      <c r="H370" s="25">
        <f t="shared" si="18"/>
        <v>5</v>
      </c>
    </row>
    <row r="371" spans="1:8" ht="16.5" x14ac:dyDescent="0.3">
      <c r="A371" s="83"/>
      <c r="B371" s="65"/>
      <c r="C371" s="62"/>
      <c r="D371" s="12" t="s">
        <v>192</v>
      </c>
      <c r="E371" s="25">
        <v>1</v>
      </c>
      <c r="F371" s="25">
        <v>4</v>
      </c>
      <c r="G371" s="4" t="s">
        <v>300</v>
      </c>
      <c r="H371" s="25">
        <f t="shared" si="18"/>
        <v>5</v>
      </c>
    </row>
    <row r="372" spans="1:8" ht="16.5" x14ac:dyDescent="0.3">
      <c r="A372" s="83"/>
      <c r="B372" s="65"/>
      <c r="C372" s="60" t="s">
        <v>78</v>
      </c>
      <c r="D372" s="12" t="s">
        <v>84</v>
      </c>
      <c r="E372" s="25">
        <v>2</v>
      </c>
      <c r="F372" s="25">
        <v>3</v>
      </c>
      <c r="G372" s="4" t="s">
        <v>300</v>
      </c>
      <c r="H372" s="25">
        <f t="shared" si="18"/>
        <v>5</v>
      </c>
    </row>
    <row r="373" spans="1:8" ht="16.5" x14ac:dyDescent="0.3">
      <c r="A373" s="83"/>
      <c r="B373" s="65"/>
      <c r="C373" s="62"/>
      <c r="D373" s="12" t="s">
        <v>247</v>
      </c>
      <c r="E373" s="25">
        <v>3</v>
      </c>
      <c r="F373" s="25">
        <v>2</v>
      </c>
      <c r="G373" s="4" t="s">
        <v>300</v>
      </c>
      <c r="H373" s="25">
        <f t="shared" si="18"/>
        <v>5</v>
      </c>
    </row>
    <row r="374" spans="1:8" ht="16.5" x14ac:dyDescent="0.3">
      <c r="A374" s="83"/>
      <c r="B374" s="65"/>
      <c r="C374" s="60" t="s">
        <v>265</v>
      </c>
      <c r="D374" s="12" t="s">
        <v>355</v>
      </c>
      <c r="E374" s="25">
        <v>1</v>
      </c>
      <c r="F374" s="25">
        <v>2</v>
      </c>
      <c r="G374" s="4" t="s">
        <v>300</v>
      </c>
      <c r="H374" s="25">
        <f t="shared" si="18"/>
        <v>3</v>
      </c>
    </row>
    <row r="375" spans="1:8" ht="16.5" x14ac:dyDescent="0.3">
      <c r="A375" s="83"/>
      <c r="B375" s="65"/>
      <c r="C375" s="62"/>
      <c r="D375" s="12" t="s">
        <v>356</v>
      </c>
      <c r="E375" s="25">
        <v>2</v>
      </c>
      <c r="F375" s="25">
        <v>1</v>
      </c>
      <c r="G375" s="4" t="s">
        <v>300</v>
      </c>
      <c r="H375" s="25">
        <f t="shared" si="18"/>
        <v>3</v>
      </c>
    </row>
    <row r="376" spans="1:8" ht="16.5" x14ac:dyDescent="0.3">
      <c r="A376" s="83"/>
      <c r="B376" s="65"/>
      <c r="C376" s="60" t="s">
        <v>289</v>
      </c>
      <c r="D376" s="12" t="s">
        <v>357</v>
      </c>
      <c r="E376" s="25">
        <v>1</v>
      </c>
      <c r="F376" s="25">
        <v>2</v>
      </c>
      <c r="G376" s="4" t="s">
        <v>300</v>
      </c>
      <c r="H376" s="25">
        <f t="shared" si="18"/>
        <v>3</v>
      </c>
    </row>
    <row r="377" spans="1:8" ht="16.5" x14ac:dyDescent="0.3">
      <c r="A377" s="83"/>
      <c r="B377" s="65"/>
      <c r="C377" s="62"/>
      <c r="D377" s="12" t="s">
        <v>358</v>
      </c>
      <c r="E377" s="25">
        <v>2</v>
      </c>
      <c r="F377" s="25">
        <v>1</v>
      </c>
      <c r="G377" s="4" t="s">
        <v>300</v>
      </c>
      <c r="H377" s="25">
        <f t="shared" si="18"/>
        <v>3</v>
      </c>
    </row>
    <row r="378" spans="1:8" x14ac:dyDescent="0.3">
      <c r="A378" s="84"/>
      <c r="B378" s="64"/>
      <c r="C378" s="26"/>
      <c r="D378" s="18" t="s">
        <v>282</v>
      </c>
      <c r="E378" s="28">
        <f>SUM(E335:E377)</f>
        <v>100</v>
      </c>
      <c r="F378" s="28">
        <f>SUM(F335:F377)</f>
        <v>129</v>
      </c>
      <c r="G378" s="18"/>
      <c r="H378" s="19">
        <f>SUM(H335:H377)</f>
        <v>229</v>
      </c>
    </row>
    <row r="379" spans="1:8" ht="16.5" x14ac:dyDescent="0.3">
      <c r="G379" s="42" t="s">
        <v>391</v>
      </c>
      <c r="H379" s="44">
        <f>H9+H18+H32+H47+H60+H77+H88+H106+H122+H137+H155+H165+H181+H186+H203+H236+H252+H260+H267+H284+H294+H317+H334+H378</f>
        <v>5022</v>
      </c>
    </row>
    <row r="380" spans="1:8" ht="16.5" x14ac:dyDescent="0.3">
      <c r="E380" s="5">
        <f>E9+E18+E32+E47+E60+E77+E88+E106+E122+E137+E155+E165+E181+E186+E203+E236+E252+E260+E267+E284+E294+E317+E334+E378</f>
        <v>2050</v>
      </c>
      <c r="F380" s="5">
        <f>F9+F18+F32+F47+F60+F77+F88+F106+F122+F137+F155+F165+F181+F186+F203+F236+F252+F260+F267+F284+F294+F317+F334+F378</f>
        <v>2450</v>
      </c>
      <c r="G380" s="5">
        <f>G9+G18+G32+G47+G60+G77+G88+G106+G122+G137+G155+G165+G181+G186+G203+G236+G252+G260+G267+G284+G294+G317+G334+G378</f>
        <v>522</v>
      </c>
      <c r="H380" s="45">
        <f>E380+F380+G380</f>
        <v>5022</v>
      </c>
    </row>
    <row r="381" spans="1:8" ht="17.25" thickBot="1" x14ac:dyDescent="0.35">
      <c r="E381" s="2" t="s">
        <v>272</v>
      </c>
      <c r="F381" s="43" t="s">
        <v>271</v>
      </c>
      <c r="G381" s="43" t="s">
        <v>273</v>
      </c>
      <c r="H381" s="46" t="s">
        <v>235</v>
      </c>
    </row>
    <row r="382" spans="1:8" ht="17.25" thickBot="1" x14ac:dyDescent="0.35">
      <c r="F382" s="48" t="s">
        <v>395</v>
      </c>
      <c r="G382" s="49"/>
      <c r="H382" s="47">
        <f>H380*0.0908</f>
        <v>455.99760000000003</v>
      </c>
    </row>
  </sheetData>
  <mergeCells count="128">
    <mergeCell ref="C172:C174"/>
    <mergeCell ref="C176:C178"/>
    <mergeCell ref="C179:C180"/>
    <mergeCell ref="A335:A378"/>
    <mergeCell ref="B335:B378"/>
    <mergeCell ref="C336:C337"/>
    <mergeCell ref="C338:C339"/>
    <mergeCell ref="C340:C341"/>
    <mergeCell ref="C342:C343"/>
    <mergeCell ref="C344:C345"/>
    <mergeCell ref="C347:C348"/>
    <mergeCell ref="C349:C350"/>
    <mergeCell ref="C351:C352"/>
    <mergeCell ref="C353:C355"/>
    <mergeCell ref="C356:C357"/>
    <mergeCell ref="C358:C359"/>
    <mergeCell ref="C360:C361"/>
    <mergeCell ref="C362:C363"/>
    <mergeCell ref="C364:C365"/>
    <mergeCell ref="C366:C367"/>
    <mergeCell ref="C368:C369"/>
    <mergeCell ref="C370:C371"/>
    <mergeCell ref="C372:C373"/>
    <mergeCell ref="C374:C375"/>
    <mergeCell ref="C376:C377"/>
    <mergeCell ref="A318:A334"/>
    <mergeCell ref="B318:B334"/>
    <mergeCell ref="C322:C324"/>
    <mergeCell ref="C326:C329"/>
    <mergeCell ref="C330:C332"/>
    <mergeCell ref="A268:A284"/>
    <mergeCell ref="B268:B284"/>
    <mergeCell ref="C268:C272"/>
    <mergeCell ref="C273:C280"/>
    <mergeCell ref="C281:C284"/>
    <mergeCell ref="A285:A294"/>
    <mergeCell ref="B285:B294"/>
    <mergeCell ref="C318:C321"/>
    <mergeCell ref="A295:A317"/>
    <mergeCell ref="B295:B317"/>
    <mergeCell ref="C295:C296"/>
    <mergeCell ref="C297:C306"/>
    <mergeCell ref="C307:C309"/>
    <mergeCell ref="C310:C311"/>
    <mergeCell ref="C312:C313"/>
    <mergeCell ref="C314:C315"/>
    <mergeCell ref="C316:C317"/>
    <mergeCell ref="B166:B181"/>
    <mergeCell ref="A166:A181"/>
    <mergeCell ref="A253:A260"/>
    <mergeCell ref="B253:B260"/>
    <mergeCell ref="C253:C256"/>
    <mergeCell ref="C257:C260"/>
    <mergeCell ref="C292:C293"/>
    <mergeCell ref="C285:C289"/>
    <mergeCell ref="A237:A252"/>
    <mergeCell ref="B237:B252"/>
    <mergeCell ref="C237:C240"/>
    <mergeCell ref="C241:C246"/>
    <mergeCell ref="C247:C252"/>
    <mergeCell ref="A261:A267"/>
    <mergeCell ref="B261:B267"/>
    <mergeCell ref="C261:C263"/>
    <mergeCell ref="C264:C265"/>
    <mergeCell ref="A204:A236"/>
    <mergeCell ref="B204:B236"/>
    <mergeCell ref="C204:C216"/>
    <mergeCell ref="C217:C225"/>
    <mergeCell ref="C226:C235"/>
    <mergeCell ref="C166:C168"/>
    <mergeCell ref="C169:C171"/>
    <mergeCell ref="A187:A203"/>
    <mergeCell ref="B187:B203"/>
    <mergeCell ref="C187:C191"/>
    <mergeCell ref="C192:C194"/>
    <mergeCell ref="C196:C198"/>
    <mergeCell ref="C199:C203"/>
    <mergeCell ref="A182:A186"/>
    <mergeCell ref="B182:B186"/>
    <mergeCell ref="C182:C184"/>
    <mergeCell ref="A123:A137"/>
    <mergeCell ref="B123:B137"/>
    <mergeCell ref="C123:C132"/>
    <mergeCell ref="C133:C137"/>
    <mergeCell ref="A107:A122"/>
    <mergeCell ref="B107:B122"/>
    <mergeCell ref="C107:C116"/>
    <mergeCell ref="C117:C120"/>
    <mergeCell ref="A156:A165"/>
    <mergeCell ref="B156:B165"/>
    <mergeCell ref="C156:C165"/>
    <mergeCell ref="A138:A155"/>
    <mergeCell ref="B138:B155"/>
    <mergeCell ref="C138:C149"/>
    <mergeCell ref="C150:C155"/>
    <mergeCell ref="B33:B47"/>
    <mergeCell ref="C33:C45"/>
    <mergeCell ref="A89:A106"/>
    <mergeCell ref="B89:B106"/>
    <mergeCell ref="A78:A88"/>
    <mergeCell ref="B78:B88"/>
    <mergeCell ref="C78:C88"/>
    <mergeCell ref="C102:C106"/>
    <mergeCell ref="C89:C101"/>
    <mergeCell ref="F382:G382"/>
    <mergeCell ref="A1:H1"/>
    <mergeCell ref="A2:A3"/>
    <mergeCell ref="B2:B3"/>
    <mergeCell ref="C2:C3"/>
    <mergeCell ref="D2:D3"/>
    <mergeCell ref="E2:G2"/>
    <mergeCell ref="A19:A32"/>
    <mergeCell ref="B19:B32"/>
    <mergeCell ref="C19:C32"/>
    <mergeCell ref="A4:A9"/>
    <mergeCell ref="B4:B9"/>
    <mergeCell ref="C4:C9"/>
    <mergeCell ref="A10:A18"/>
    <mergeCell ref="B10:B18"/>
    <mergeCell ref="C10:C18"/>
    <mergeCell ref="H2:H3"/>
    <mergeCell ref="A61:A77"/>
    <mergeCell ref="B61:B77"/>
    <mergeCell ref="C61:C77"/>
    <mergeCell ref="A48:A60"/>
    <mergeCell ref="B48:B60"/>
    <mergeCell ref="C48:C60"/>
    <mergeCell ref="A33:A47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2025-07-31T05:52:22Z</cp:lastPrinted>
  <dcterms:created xsi:type="dcterms:W3CDTF">2025-04-27T10:59:04Z</dcterms:created>
  <dcterms:modified xsi:type="dcterms:W3CDTF">2025-08-06T05:13:55Z</dcterms:modified>
</cp:coreProperties>
</file>