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6 Year\Website Upload\2. IPS Feb  2026\"/>
    </mc:Choice>
  </mc:AlternateContent>
  <bookViews>
    <workbookView xWindow="0" yWindow="0" windowWidth="20025" windowHeight="8970" tabRatio="874" activeTab="9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externalReferences>
    <externalReference r:id="rId14"/>
  </externalReference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'Table- 1.9'!$B$1:$J$80</definedName>
    <definedName name="_xlnm.Print_Area" localSheetId="1">'Table-1.2'!$A$1:$I$40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2" l="1"/>
  <c r="I12" i="32"/>
  <c r="H12" i="32"/>
  <c r="G12" i="32"/>
  <c r="J11" i="32"/>
  <c r="I11" i="32"/>
  <c r="H11" i="32"/>
  <c r="G11" i="32"/>
  <c r="J10" i="32"/>
  <c r="I10" i="32"/>
  <c r="H10" i="32"/>
  <c r="G10" i="32"/>
  <c r="J9" i="32"/>
  <c r="I9" i="32"/>
  <c r="H9" i="32"/>
  <c r="G9" i="32"/>
  <c r="J8" i="32"/>
  <c r="I8" i="32"/>
  <c r="H8" i="32"/>
  <c r="G8" i="32"/>
  <c r="J7" i="32"/>
  <c r="I7" i="32"/>
  <c r="H7" i="32"/>
  <c r="G7" i="32"/>
  <c r="J6" i="32"/>
  <c r="I6" i="32"/>
  <c r="H6" i="32"/>
  <c r="G6" i="32"/>
  <c r="J5" i="32"/>
  <c r="I5" i="32"/>
  <c r="H5" i="32"/>
  <c r="G5" i="32"/>
  <c r="H5" i="21" l="1"/>
  <c r="I5" i="21"/>
  <c r="J5" i="21"/>
  <c r="G5" i="21"/>
  <c r="H17" i="21"/>
  <c r="I17" i="21"/>
  <c r="J17" i="21"/>
  <c r="G17" i="21"/>
  <c r="H31" i="21"/>
  <c r="I31" i="21"/>
  <c r="J31" i="21"/>
  <c r="G31" i="21"/>
  <c r="H72" i="21"/>
  <c r="I72" i="21"/>
  <c r="J72" i="21"/>
  <c r="G72" i="21"/>
  <c r="H56" i="21"/>
  <c r="I56" i="21"/>
  <c r="J56" i="21"/>
  <c r="G56" i="21"/>
  <c r="G57" i="21"/>
  <c r="G74" i="21" l="1"/>
  <c r="H74" i="21"/>
  <c r="I74" i="21"/>
  <c r="J74" i="21"/>
  <c r="G75" i="21"/>
  <c r="H75" i="21"/>
  <c r="I75" i="21"/>
  <c r="J75" i="21"/>
  <c r="G76" i="21"/>
  <c r="H76" i="21"/>
  <c r="I76" i="21"/>
  <c r="J76" i="21"/>
  <c r="G77" i="21"/>
  <c r="H77" i="21"/>
  <c r="I77" i="21"/>
  <c r="J77" i="21"/>
  <c r="G78" i="21"/>
  <c r="H78" i="21"/>
  <c r="I78" i="21"/>
  <c r="J78" i="21"/>
  <c r="G79" i="21"/>
  <c r="H79" i="21"/>
  <c r="I79" i="21"/>
  <c r="J79" i="21"/>
  <c r="J73" i="21"/>
  <c r="I73" i="21"/>
  <c r="H73" i="21"/>
  <c r="G73" i="21"/>
  <c r="G58" i="21"/>
  <c r="H58" i="21"/>
  <c r="I58" i="21"/>
  <c r="J58" i="21"/>
  <c r="G59" i="21"/>
  <c r="H59" i="21"/>
  <c r="I59" i="21"/>
  <c r="J59" i="21"/>
  <c r="G60" i="21"/>
  <c r="H60" i="21"/>
  <c r="I60" i="21"/>
  <c r="J60" i="21"/>
  <c r="G61" i="21"/>
  <c r="H61" i="21"/>
  <c r="I61" i="21"/>
  <c r="J61" i="21"/>
  <c r="G62" i="21"/>
  <c r="H62" i="21"/>
  <c r="I62" i="21"/>
  <c r="J62" i="21"/>
  <c r="G63" i="21"/>
  <c r="H63" i="21"/>
  <c r="I63" i="21"/>
  <c r="J63" i="21"/>
  <c r="G64" i="21"/>
  <c r="H64" i="21"/>
  <c r="I64" i="21"/>
  <c r="J64" i="21"/>
  <c r="G65" i="21"/>
  <c r="H65" i="21"/>
  <c r="I65" i="21"/>
  <c r="J65" i="21"/>
  <c r="G66" i="21"/>
  <c r="H66" i="21"/>
  <c r="I66" i="21"/>
  <c r="J66" i="21"/>
  <c r="G67" i="21"/>
  <c r="H67" i="21"/>
  <c r="I67" i="21"/>
  <c r="J67" i="21"/>
  <c r="G68" i="21"/>
  <c r="H68" i="21"/>
  <c r="I68" i="21"/>
  <c r="J68" i="21"/>
  <c r="G69" i="21"/>
  <c r="H69" i="21"/>
  <c r="I69" i="21"/>
  <c r="J69" i="21"/>
  <c r="G70" i="21"/>
  <c r="H70" i="21"/>
  <c r="I70" i="21"/>
  <c r="J70" i="21"/>
  <c r="J57" i="21"/>
  <c r="I57" i="21"/>
  <c r="H57" i="21"/>
  <c r="G33" i="21" l="1"/>
  <c r="H33" i="21"/>
  <c r="I33" i="21"/>
  <c r="J33" i="21"/>
  <c r="G34" i="21"/>
  <c r="H34" i="21"/>
  <c r="I34" i="21"/>
  <c r="J34" i="21"/>
  <c r="G35" i="21"/>
  <c r="H35" i="21"/>
  <c r="I35" i="21"/>
  <c r="J35" i="21"/>
  <c r="G36" i="21"/>
  <c r="H36" i="21"/>
  <c r="I36" i="21"/>
  <c r="J36" i="21"/>
  <c r="G37" i="21"/>
  <c r="H37" i="21"/>
  <c r="I37" i="21"/>
  <c r="J37" i="21"/>
  <c r="G38" i="21"/>
  <c r="H38" i="21"/>
  <c r="I38" i="21"/>
  <c r="J38" i="21"/>
  <c r="G39" i="21"/>
  <c r="H39" i="21"/>
  <c r="I39" i="21"/>
  <c r="J39" i="21"/>
  <c r="G40" i="21"/>
  <c r="H40" i="21"/>
  <c r="I40" i="21"/>
  <c r="J40" i="21"/>
  <c r="G41" i="21"/>
  <c r="H41" i="21"/>
  <c r="I41" i="21"/>
  <c r="J41" i="21"/>
  <c r="G42" i="21"/>
  <c r="H42" i="21"/>
  <c r="I42" i="21"/>
  <c r="J42" i="21"/>
  <c r="G43" i="21"/>
  <c r="H43" i="21"/>
  <c r="I43" i="21"/>
  <c r="J43" i="21"/>
  <c r="G44" i="21"/>
  <c r="H44" i="21"/>
  <c r="I44" i="21"/>
  <c r="J44" i="21"/>
  <c r="G45" i="21"/>
  <c r="H45" i="21"/>
  <c r="I45" i="21"/>
  <c r="J45" i="21"/>
  <c r="G46" i="21"/>
  <c r="H46" i="21"/>
  <c r="I46" i="21"/>
  <c r="J46" i="21"/>
  <c r="G47" i="21"/>
  <c r="H47" i="21"/>
  <c r="I47" i="21"/>
  <c r="J47" i="21"/>
  <c r="G48" i="21"/>
  <c r="H48" i="21"/>
  <c r="I48" i="21"/>
  <c r="J48" i="21"/>
  <c r="G49" i="21"/>
  <c r="H49" i="21"/>
  <c r="I49" i="21"/>
  <c r="J49" i="21"/>
  <c r="G50" i="21"/>
  <c r="H50" i="21"/>
  <c r="I50" i="21"/>
  <c r="J50" i="21"/>
  <c r="G51" i="21"/>
  <c r="H51" i="21"/>
  <c r="I51" i="21"/>
  <c r="J51" i="21"/>
  <c r="G52" i="21"/>
  <c r="H52" i="21"/>
  <c r="I52" i="21"/>
  <c r="J52" i="21"/>
  <c r="G53" i="21"/>
  <c r="H53" i="21"/>
  <c r="I53" i="21"/>
  <c r="J53" i="21"/>
  <c r="G54" i="21"/>
  <c r="H54" i="21"/>
  <c r="I54" i="21"/>
  <c r="J54" i="21"/>
  <c r="J32" i="21"/>
  <c r="I32" i="21"/>
  <c r="H32" i="21"/>
  <c r="G32" i="21"/>
  <c r="G18" i="21"/>
  <c r="H18" i="21"/>
  <c r="I18" i="21"/>
  <c r="J18" i="21"/>
  <c r="G19" i="21"/>
  <c r="H19" i="21"/>
  <c r="I19" i="21"/>
  <c r="J19" i="21"/>
  <c r="G20" i="21"/>
  <c r="H20" i="21"/>
  <c r="I20" i="21"/>
  <c r="J20" i="21"/>
  <c r="G21" i="21"/>
  <c r="H21" i="21"/>
  <c r="I21" i="21"/>
  <c r="J21" i="21"/>
  <c r="H22" i="21"/>
  <c r="I22" i="21"/>
  <c r="J22" i="21"/>
  <c r="G23" i="21"/>
  <c r="H23" i="21"/>
  <c r="I23" i="21"/>
  <c r="J23" i="21"/>
  <c r="G24" i="21"/>
  <c r="H24" i="21"/>
  <c r="I24" i="21"/>
  <c r="J24" i="21"/>
  <c r="G25" i="21"/>
  <c r="H25" i="21"/>
  <c r="I25" i="21"/>
  <c r="J25" i="21"/>
  <c r="G26" i="21"/>
  <c r="H26" i="21"/>
  <c r="I26" i="21"/>
  <c r="J26" i="21"/>
  <c r="G27" i="21"/>
  <c r="H27" i="21"/>
  <c r="I27" i="21"/>
  <c r="J27" i="21"/>
  <c r="G28" i="21"/>
  <c r="H28" i="21"/>
  <c r="I28" i="21"/>
  <c r="J28" i="21"/>
  <c r="G29" i="21"/>
  <c r="H29" i="21"/>
  <c r="I29" i="21"/>
  <c r="J29" i="21"/>
  <c r="G6" i="21"/>
  <c r="H6" i="21"/>
  <c r="I6" i="21"/>
  <c r="J6" i="21"/>
  <c r="G7" i="21"/>
  <c r="H7" i="21"/>
  <c r="I7" i="21"/>
  <c r="J7" i="21"/>
  <c r="G8" i="21"/>
  <c r="H8" i="21"/>
  <c r="I8" i="21"/>
  <c r="J8" i="21"/>
  <c r="G9" i="21"/>
  <c r="H9" i="21"/>
  <c r="I9" i="21"/>
  <c r="J9" i="21"/>
  <c r="G10" i="21"/>
  <c r="H10" i="21"/>
  <c r="I10" i="21"/>
  <c r="J10" i="21"/>
  <c r="G11" i="21"/>
  <c r="H11" i="21"/>
  <c r="I11" i="21"/>
  <c r="J11" i="21"/>
  <c r="G12" i="21"/>
  <c r="H12" i="21"/>
  <c r="I12" i="21"/>
  <c r="J12" i="21"/>
  <c r="G13" i="21"/>
  <c r="H13" i="21"/>
  <c r="I13" i="21"/>
  <c r="J13" i="21"/>
  <c r="G14" i="21"/>
  <c r="H14" i="21"/>
  <c r="I14" i="21"/>
  <c r="J14" i="21"/>
  <c r="G15" i="21"/>
  <c r="H15" i="21"/>
  <c r="I15" i="21"/>
  <c r="J15" i="21"/>
</calcChain>
</file>

<file path=xl/sharedStrings.xml><?xml version="1.0" encoding="utf-8"?>
<sst xmlns="http://schemas.openxmlformats.org/spreadsheetml/2006/main" count="913" uniqueCount="463">
  <si>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</si>
  <si>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</si>
  <si>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</si>
  <si>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</si>
  <si>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</si>
  <si>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</si>
  <si>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</si>
  <si>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</si>
  <si>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</si>
  <si>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</si>
  <si>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</si>
  <si>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</si>
  <si>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</si>
  <si>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</si>
  <si>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</si>
  <si>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</si>
  <si>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</si>
  <si>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</si>
  <si>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</si>
  <si>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</si>
  <si>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</si>
  <si>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</si>
  <si>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</si>
  <si>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</si>
  <si>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</si>
  <si>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</si>
  <si>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</si>
  <si>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</si>
  <si>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</si>
  <si>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</si>
  <si>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</si>
  <si>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</si>
  <si>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</si>
  <si>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</si>
  <si>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</si>
  <si>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</si>
  <si>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</si>
  <si>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</si>
  <si>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</si>
  <si>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</si>
  <si>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</si>
  <si>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</si>
  <si>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</si>
  <si>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</si>
  <si>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</si>
  <si>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</si>
  <si>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</si>
  <si>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</si>
  <si>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</si>
  <si>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</si>
  <si>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</si>
  <si>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</si>
  <si>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</si>
  <si>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</si>
  <si>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</si>
  <si>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</si>
  <si>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</si>
  <si>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</si>
  <si>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</si>
  <si>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</si>
  <si>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</si>
  <si>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</si>
  <si>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</si>
  <si>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</si>
  <si>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</si>
  <si>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</si>
  <si>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</si>
  <si>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</si>
  <si>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</si>
  <si>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</si>
  <si>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</si>
  <si>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</si>
  <si>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</si>
  <si>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</si>
  <si>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</si>
  <si>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</si>
  <si>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</si>
  <si>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</si>
  <si>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</si>
  <si>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</si>
  <si>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</si>
  <si>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</si>
  <si>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</si>
  <si>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</si>
  <si>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</si>
  <si>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</si>
  <si>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</si>
  <si>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</si>
  <si>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</si>
  <si>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</si>
  <si>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</si>
  <si>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</si>
  <si>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</si>
  <si>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</si>
  <si>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</si>
  <si>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</si>
  <si>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</si>
  <si>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</si>
  <si>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</si>
  <si>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</si>
  <si>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</si>
  <si>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</si>
  <si>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</si>
  <si>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</si>
  <si>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</si>
  <si>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</si>
  <si>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</si>
  <si>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</si>
  <si>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</si>
  <si>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</si>
  <si>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</si>
  <si>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</si>
  <si>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</si>
  <si>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</si>
  <si>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</si>
  <si>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</si>
  <si>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</si>
  <si>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</si>
  <si>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</si>
  <si>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</si>
  <si>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</si>
  <si>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</si>
  <si>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</si>
  <si>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</si>
  <si>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</si>
  <si>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</si>
  <si>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</si>
  <si>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</si>
  <si>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</si>
  <si>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</si>
  <si>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</si>
  <si>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</si>
  <si>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</si>
  <si>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</si>
  <si>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</si>
  <si>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</si>
  <si>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</si>
  <si>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</si>
  <si>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</si>
  <si>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</si>
  <si>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</si>
  <si>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</si>
  <si>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</si>
  <si>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</si>
  <si>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</si>
  <si>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</si>
  <si>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</si>
  <si>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</si>
  <si>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</si>
  <si>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</si>
  <si>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</si>
  <si>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</si>
  <si>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</si>
  <si>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</si>
  <si>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</si>
  <si>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</si>
  <si>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</si>
  <si>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</si>
  <si>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</si>
  <si>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</si>
  <si>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</si>
  <si>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</si>
  <si>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</si>
  <si>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</si>
  <si>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</si>
  <si>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</si>
  <si>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</si>
  <si>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</si>
  <si>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</si>
  <si>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</si>
  <si>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</si>
  <si>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</si>
  <si>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</si>
  <si>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</si>
  <si>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</si>
  <si>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</si>
  <si>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</si>
  <si>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</si>
  <si>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</si>
  <si>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</si>
  <si>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</si>
  <si>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</si>
  <si>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</si>
  <si>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</si>
  <si>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</si>
  <si>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</si>
  <si>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</si>
  <si>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</si>
  <si>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</si>
  <si>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</si>
  <si>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</si>
  <si>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</si>
  <si>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</si>
  <si>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</si>
  <si>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</si>
  <si>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</si>
  <si>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</si>
  <si>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</si>
  <si>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</si>
  <si>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</si>
  <si>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</si>
  <si>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</si>
  <si>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</si>
  <si>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</si>
  <si>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</si>
  <si>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</si>
  <si>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</si>
  <si>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</si>
  <si>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</si>
  <si>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</si>
  <si>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</si>
  <si>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</si>
  <si>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</si>
  <si>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</si>
  <si>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</si>
  <si>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</si>
  <si>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</si>
  <si>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</si>
  <si>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</si>
  <si>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</si>
  <si>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</si>
  <si>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</si>
  <si>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</si>
  <si>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</si>
  <si>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</si>
  <si>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</si>
  <si>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</si>
  <si>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</si>
  <si>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</si>
  <si>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</si>
  <si>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</si>
  <si>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</si>
  <si>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</si>
  <si>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</si>
  <si>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</si>
  <si>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</si>
  <si>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</si>
  <si>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</si>
  <si>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</si>
  <si>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</si>
  <si>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</si>
  <si>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</si>
  <si>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</si>
  <si>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</si>
  <si>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</si>
  <si>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</si>
  <si>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</si>
  <si>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</si>
  <si>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</si>
  <si>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</si>
  <si>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</si>
  <si>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</si>
  <si>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</si>
  <si>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</si>
  <si>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</si>
  <si>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</si>
  <si>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</si>
  <si>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</si>
  <si>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</si>
  <si>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</si>
  <si>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</si>
  <si>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</si>
  <si>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</si>
  <si>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</si>
  <si>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</si>
  <si>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</si>
  <si>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</si>
  <si>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</si>
  <si>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</si>
  <si>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</si>
  <si>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</si>
  <si>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</si>
  <si>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</si>
  <si>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</si>
  <si>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</si>
  <si>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</si>
  <si>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</si>
  <si>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</si>
  <si>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</si>
  <si>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</si>
  <si>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</si>
  <si>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</si>
  <si>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</si>
  <si>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</si>
  <si>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</si>
  <si>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</si>
  <si>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</si>
  <si>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</si>
  <si>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</si>
  <si>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</si>
  <si>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</si>
  <si>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</si>
  <si>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</si>
  <si>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</si>
  <si>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</si>
  <si>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</si>
  <si>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</si>
  <si>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</si>
  <si>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</si>
  <si>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</si>
  <si>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</si>
  <si>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</si>
  <si>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</si>
  <si>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</si>
  <si>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</si>
  <si>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</si>
  <si>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</si>
  <si>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</si>
  <si>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</si>
  <si>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</si>
  <si>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</si>
  <si>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</si>
  <si>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</si>
  <si>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</si>
  <si>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</si>
  <si>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</si>
  <si>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</si>
  <si>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</si>
  <si>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</si>
  <si>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</si>
  <si>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</si>
  <si>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</si>
  <si>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</si>
  <si>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</si>
  <si>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</si>
  <si>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</si>
  <si>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</si>
  <si>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</si>
  <si>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</si>
  <si>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</si>
  <si>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</si>
  <si>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</si>
  <si>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</si>
  <si>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</si>
  <si>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</si>
  <si>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</si>
  <si>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</si>
  <si>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</si>
  <si>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</si>
  <si>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</si>
  <si>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</si>
  <si>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</si>
  <si>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</si>
  <si>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</si>
  <si>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</si>
  <si>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</si>
  <si>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</si>
  <si>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</si>
  <si>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</si>
  <si>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</si>
  <si>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</si>
  <si>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</si>
  <si>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</si>
  <si>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</si>
  <si>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</si>
  <si>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</si>
  <si>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</si>
  <si>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</si>
  <si>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</si>
  <si>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</si>
  <si>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</si>
  <si>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</si>
  <si>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</si>
  <si>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</si>
  <si>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</si>
  <si>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</si>
  <si>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</si>
  <si>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</si>
  <si>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</si>
  <si>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</si>
  <si>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</si>
  <si>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</si>
  <si>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</si>
  <si>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</si>
  <si>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</si>
  <si>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</si>
  <si>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</si>
  <si>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</si>
  <si>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</si>
  <si>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</si>
  <si>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</si>
  <si>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</si>
  <si>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</si>
  <si>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</si>
  <si>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</si>
  <si>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</si>
  <si>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</si>
  <si>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</si>
  <si>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</si>
  <si>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</si>
  <si>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</si>
  <si>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</si>
  <si>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</si>
  <si>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</si>
  <si>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</si>
  <si>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</si>
  <si>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</si>
  <si>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</si>
  <si>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</si>
  <si>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</si>
  <si>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</si>
  <si>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</si>
  <si>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</si>
  <si>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</si>
  <si>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</si>
  <si>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</si>
  <si>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</si>
  <si>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</si>
  <si>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</si>
  <si>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</si>
  <si>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</si>
  <si>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</si>
  <si>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</si>
  <si>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</si>
  <si>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</si>
  <si>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</si>
  <si>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</si>
  <si>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</si>
  <si>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</si>
  <si>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</si>
  <si>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</si>
  <si>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</si>
  <si>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</si>
  <si>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</si>
  <si>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</si>
  <si>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</si>
  <si>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</si>
  <si>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</si>
  <si>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</si>
  <si>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</si>
  <si>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>2024-25</t>
  </si>
  <si>
    <t>Jul-25 (P)</t>
  </si>
  <si>
    <t>Aug-25 (P)</t>
  </si>
  <si>
    <t>Manufacturing</t>
  </si>
  <si>
    <t>Cottage
Scale</t>
  </si>
  <si>
    <t>Sep-25 (P)</t>
  </si>
  <si>
    <t>Oct-25 (P)</t>
  </si>
  <si>
    <t>Nov-25 (P)</t>
  </si>
  <si>
    <t>Dec-25 (P)</t>
  </si>
  <si>
    <t xml:space="preserve">2024-25
</t>
  </si>
  <si>
    <t>Jan-26 (P)</t>
  </si>
  <si>
    <t>Feb-26 (P)</t>
  </si>
  <si>
    <t xml:space="preserve">Feb-25
</t>
  </si>
  <si>
    <t>Feb-26
(P)</t>
  </si>
  <si>
    <t>g</t>
  </si>
  <si>
    <t xml:space="preserve">Jan-25 (P)
</t>
  </si>
  <si>
    <t>Table 2.1:  Producer Price Index (PPI) and Growth Rate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</si>
  <si>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</si>
  <si>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</si>
  <si>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</si>
  <si>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</si>
  <si>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2024-25 </t>
  </si>
  <si>
    <t>Mfg. of Coke &amp; refined petroleum products</t>
  </si>
  <si>
    <t xml:space="preserve">Table 2.3:  Producer Price Index (PPI) by ISIC Class  (4-Digit) </t>
  </si>
  <si>
    <t>1072
-1073</t>
  </si>
  <si>
    <t>1074-76</t>
  </si>
  <si>
    <t>Mfg. of macaroni, noodles, couscous and similar farinaceous Products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</si>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</sst>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5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6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7" fillId="0" borderId="0" xfId="11" applyNumberFormat="1" applyFont="1" applyBorder="1" applyAlignment="1">
      <alignment horizontal="center" vertical="top" wrapText="1"/>
    </xf>
    <xf numFmtId="2" fontId="25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2" fontId="5" fillId="0" borderId="2" xfId="11" applyNumberFormat="1" applyFont="1" applyBorder="1" applyAlignment="1" applyProtection="1">
      <alignment horizontal="center" vertical="top" wrapText="1"/>
      <protection locked="0"/>
    </xf>
    <xf numFmtId="2" fontId="15" fillId="0" borderId="2" xfId="11" applyNumberFormat="1" applyFont="1" applyBorder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horizontal="right" vertical="top" wrapText="1" indent="1"/>
      <protection locked="0"/>
    </xf>
    <xf numFmtId="43" fontId="15" fillId="0" borderId="2" xfId="25" applyFont="1" applyBorder="1" applyAlignment="1" applyProtection="1">
      <alignment horizontal="right" vertical="top" wrapText="1" indent="1"/>
      <protection locked="0"/>
    </xf>
    <xf numFmtId="0" fontId="5" fillId="0" borderId="2" xfId="11" applyFont="1" applyBorder="1" applyAlignment="1">
      <alignment horizontal="center" vertical="center" wrapText="1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0" xfId="11" applyFont="1" applyBorder="1" applyAlignment="1">
      <alignment horizontal="center" vertical="top" wrapText="1"/>
    </xf>
    <xf numFmtId="2" fontId="5" fillId="0" borderId="0" xfId="11" applyNumberFormat="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1" xfId="11" applyFont="1" applyFill="1" applyBorder="1" applyAlignment="1" applyProtection="1">
      <alignment horizontal="center" vertical="center"/>
      <protection locked="0"/>
    </xf>
    <xf numFmtId="0" fontId="29" fillId="3" borderId="14" xfId="11" applyFont="1" applyFill="1" applyBorder="1" applyAlignment="1" applyProtection="1">
      <alignment horizontal="center" vertical="center"/>
      <protection locked="0"/>
    </xf>
    <xf numFmtId="0" fontId="29" fillId="3" borderId="5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6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0" xfId="11" applyFont="1" applyAlignment="1">
      <alignment horizontal="right" vertical="top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0" xfId="11" applyFont="1" applyBorder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2" fontId="5" fillId="2" borderId="0" xfId="11" applyNumberFormat="1" applyFont="1" applyFill="1" applyBorder="1" applyAlignment="1">
      <alignment horizontal="center" vertical="top"/>
    </xf>
    <xf numFmtId="2" fontId="15" fillId="2" borderId="0" xfId="11" applyNumberFormat="1" applyFont="1" applyFill="1" applyBorder="1" applyAlignment="1">
      <alignment horizontal="center" vertical="top"/>
    </xf>
    <xf numFmtId="2" fontId="15" fillId="0" borderId="0" xfId="1" applyNumberFormat="1" applyFont="1" applyBorder="1" applyAlignment="1">
      <alignment horizontal="center" vertical="top" wrapText="1"/>
    </xf>
    <xf numFmtId="2" fontId="15" fillId="0" borderId="11" xfId="1" applyNumberFormat="1" applyFont="1" applyBorder="1" applyAlignment="1">
      <alignment horizontal="center" vertical="top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horizontal="justify" vertical="top" wrapText="1"/>
    </xf>
    <xf numFmtId="0" fontId="12" fillId="0" borderId="0" xfId="18" applyFont="1" applyBorder="1" applyAlignment="1">
      <alignment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1" fontId="11" fillId="4" borderId="2" xfId="11" applyNumberFormat="1" applyFont="1" applyFill="1" applyBorder="1" applyAlignment="1">
      <alignment horizontal="left" vertical="center" wrapText="1"/>
    </xf>
    <xf numFmtId="2" fontId="5" fillId="4" borderId="2" xfId="11" applyNumberFormat="1" applyFont="1" applyFill="1" applyBorder="1" applyAlignment="1">
      <alignment horizontal="center" vertical="center" wrapText="1"/>
    </xf>
    <xf numFmtId="1" fontId="11" fillId="4" borderId="1" xfId="11" applyNumberFormat="1" applyFont="1" applyFill="1" applyBorder="1" applyAlignment="1">
      <alignment horizontal="left" vertical="center" wrapText="1"/>
    </xf>
    <xf numFmtId="1" fontId="11" fillId="4" borderId="14" xfId="11" applyNumberFormat="1" applyFont="1" applyFill="1" applyBorder="1" applyAlignment="1">
      <alignment horizontal="left" vertical="center" wrapText="1"/>
    </xf>
    <xf numFmtId="1" fontId="11" fillId="4" borderId="5" xfId="11" applyNumberFormat="1" applyFont="1" applyFill="1" applyBorder="1" applyAlignment="1">
      <alignment horizontal="left" vertical="center" wrapText="1"/>
    </xf>
    <xf numFmtId="0" fontId="5" fillId="2" borderId="2" xfId="11" applyFont="1" applyFill="1" applyBorder="1" applyAlignment="1">
      <alignment horizontal="center" vertical="center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Feb-25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228.01744719542086</c:v>
                </c:pt>
                <c:pt idx="1">
                  <c:v>68.289164638038955</c:v>
                </c:pt>
                <c:pt idx="2">
                  <c:v>147.42528853484879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Jan-26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255.58844000000002</c:v>
                </c:pt>
                <c:pt idx="1">
                  <c:v>67.793283603115825</c:v>
                </c:pt>
                <c:pt idx="2">
                  <c:v>159.38532188126965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Feb-26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220.97053530926573</c:v>
                </c:pt>
                <c:pt idx="1">
                  <c:v>65.562228060765165</c:v>
                </c:pt>
                <c:pt idx="2">
                  <c:v>148.64413509581519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794272"/>
        <c:axId val="221793880"/>
        <c:axId val="0"/>
      </c:bar3DChart>
      <c:catAx>
        <c:axId val="22179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793880"/>
        <c:crosses val="autoZero"/>
        <c:auto val="1"/>
        <c:lblAlgn val="ctr"/>
        <c:lblOffset val="100"/>
        <c:noMultiLvlLbl val="0"/>
      </c:catAx>
      <c:valAx>
        <c:axId val="221793880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79427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172985671865815E-2"/>
          <c:y val="0.16344198090127593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Feb-25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224.12798487949567</c:v>
                </c:pt>
                <c:pt idx="1">
                  <c:v>241.00110663550745</c:v>
                </c:pt>
                <c:pt idx="2">
                  <c:v>216.71016466455436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Jan-26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261.31</c:v>
                </c:pt>
                <c:pt idx="1">
                  <c:v>259.89</c:v>
                </c:pt>
                <c:pt idx="2">
                  <c:v>230.37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Feb-26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202.31</c:v>
                </c:pt>
                <c:pt idx="1">
                  <c:v>250.00306056696903</c:v>
                </c:pt>
                <c:pt idx="2">
                  <c:v>226.23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789960"/>
        <c:axId val="221793488"/>
        <c:axId val="0"/>
      </c:bar3DChart>
      <c:catAx>
        <c:axId val="22178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793488"/>
        <c:crosses val="autoZero"/>
        <c:auto val="1"/>
        <c:lblAlgn val="ctr"/>
        <c:lblOffset val="100"/>
        <c:noMultiLvlLbl val="0"/>
      </c:catAx>
      <c:valAx>
        <c:axId val="221793488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78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Feb-25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150.54103723413184</c:v>
                </c:pt>
                <c:pt idx="1">
                  <c:v>152.16545120429154</c:v>
                </c:pt>
                <c:pt idx="2">
                  <c:v>160.98968318479911</c:v>
                </c:pt>
                <c:pt idx="3">
                  <c:v>144.57474385182317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Jan-26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650210718170019E-3"/>
                  <c:y val="0.20382063379375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158.48092739515678</c:v>
                </c:pt>
                <c:pt idx="1">
                  <c:v>160.98830250013867</c:v>
                </c:pt>
                <c:pt idx="2">
                  <c:v>175.62847653219654</c:v>
                </c:pt>
                <c:pt idx="3">
                  <c:v>149.10276044387405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Feb-26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592131866724251E-3"/>
                  <c:y val="0.19137552359484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158.43069323200862</c:v>
                </c:pt>
                <c:pt idx="1">
                  <c:v>160.80309384260198</c:v>
                </c:pt>
                <c:pt idx="2">
                  <c:v>178.93300687567964</c:v>
                </c:pt>
                <c:pt idx="3">
                  <c:v>148.84882619602249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531792"/>
        <c:axId val="416535320"/>
        <c:axId val="0"/>
      </c:bar3DChart>
      <c:catAx>
        <c:axId val="41653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416535320"/>
        <c:crosses val="autoZero"/>
        <c:auto val="1"/>
        <c:lblAlgn val="ctr"/>
        <c:lblOffset val="100"/>
        <c:noMultiLvlLbl val="0"/>
      </c:catAx>
      <c:valAx>
        <c:axId val="416535320"/>
        <c:scaling>
          <c:orientation val="minMax"/>
          <c:max val="17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416531792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166195</xdr:rowOff>
    </xdr:from>
    <xdr:to>
      <xdr:col>8</xdr:col>
      <xdr:colOff>541683</xdr:colOff>
      <xdr:row>43</xdr:row>
      <xdr:rowOff>77019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%20IPS%20PPI%20Februay%20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2.1"/>
      <sheetName val="Table-2.2"/>
      <sheetName val="Table-2.3"/>
      <sheetName val="Table-2.4"/>
      <sheetName val="PPI Index"/>
      <sheetName val="Extra"/>
    </sheetNames>
    <sheetDataSet>
      <sheetData sheetId="0">
        <row r="4">
          <cell r="B4" t="str">
            <v>General</v>
          </cell>
          <cell r="C4" t="str">
            <v xml:space="preserve">Consumer Goods </v>
          </cell>
          <cell r="D4" t="str">
            <v>Capital Goods</v>
          </cell>
          <cell r="E4" t="str">
            <v>Intermediate Goods</v>
          </cell>
        </row>
        <row r="13">
          <cell r="A13">
            <v>45713</v>
          </cell>
          <cell r="B13">
            <v>150.54103723413184</v>
          </cell>
          <cell r="C13">
            <v>152.16545120429154</v>
          </cell>
          <cell r="D13">
            <v>160.98968318479911</v>
          </cell>
          <cell r="E13">
            <v>144.57474385182317</v>
          </cell>
        </row>
        <row r="24">
          <cell r="A24" t="str">
            <v>Jan-26 (P)</v>
          </cell>
          <cell r="B24">
            <v>158.48092739515678</v>
          </cell>
          <cell r="C24">
            <v>160.98830250013867</v>
          </cell>
          <cell r="D24">
            <v>175.62847653219654</v>
          </cell>
          <cell r="E24">
            <v>149.10276044387405</v>
          </cell>
        </row>
        <row r="25">
          <cell r="A25" t="str">
            <v>Feb-26 (P)</v>
          </cell>
          <cell r="B25">
            <v>158.43069323200862</v>
          </cell>
          <cell r="C25">
            <v>160.80309384260198</v>
          </cell>
          <cell r="D25">
            <v>178.93300687567964</v>
          </cell>
          <cell r="E25">
            <v>148.84882619602249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view="pageBreakPreview" zoomScale="145" zoomScaleNormal="110" zoomScaleSheetLayoutView="145" workbookViewId="0">
      <selection activeCell="G11" sqref="G11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6.140625" style="68" hidden="1" customWidth="1"/>
    <col min="12" max="14" width="11.28515625" style="68" hidden="1" customWidth="1"/>
    <col min="15" max="16384" width="8.7109375" style="68"/>
  </cols>
  <sheetData>
    <row r="1" spans="1:14" ht="15.75">
      <c r="A1" s="133" t="s">
        <v>421</v>
      </c>
      <c r="B1" s="133"/>
      <c r="C1" s="133"/>
      <c r="D1" s="133"/>
      <c r="E1" s="133"/>
      <c r="F1" s="133"/>
      <c r="G1" s="133"/>
      <c r="H1" s="133"/>
      <c r="I1" s="133"/>
    </row>
    <row r="2" spans="1:14" ht="15.6" customHeight="1">
      <c r="A2" s="134" t="s">
        <v>422</v>
      </c>
      <c r="B2" s="134"/>
      <c r="C2" s="134"/>
      <c r="D2" s="134"/>
      <c r="E2" s="134"/>
      <c r="F2" s="134"/>
      <c r="G2" s="134"/>
      <c r="H2" s="134"/>
      <c r="I2" s="134"/>
    </row>
    <row r="3" spans="1:14" ht="14.45" customHeight="1">
      <c r="A3" s="86" t="s">
        <v>2</v>
      </c>
      <c r="B3" s="135" t="s">
        <v>109</v>
      </c>
      <c r="C3" s="136"/>
      <c r="D3" s="136"/>
      <c r="E3" s="137"/>
      <c r="F3" s="138" t="s">
        <v>423</v>
      </c>
      <c r="G3" s="138"/>
      <c r="H3" s="138"/>
      <c r="I3" s="138"/>
    </row>
    <row r="4" spans="1:14" ht="25.5">
      <c r="A4" s="87"/>
      <c r="B4" s="69" t="s">
        <v>281</v>
      </c>
      <c r="C4" s="69" t="s">
        <v>4</v>
      </c>
      <c r="D4" s="69" t="s">
        <v>5</v>
      </c>
      <c r="E4" s="69" t="s">
        <v>424</v>
      </c>
      <c r="F4" s="69" t="s">
        <v>281</v>
      </c>
      <c r="G4" s="69" t="s">
        <v>4</v>
      </c>
      <c r="H4" s="69" t="s">
        <v>5</v>
      </c>
      <c r="I4" s="69" t="s">
        <v>424</v>
      </c>
      <c r="K4" s="69" t="s">
        <v>433</v>
      </c>
      <c r="L4" s="69" t="s">
        <v>4</v>
      </c>
      <c r="M4" s="69" t="s">
        <v>5</v>
      </c>
      <c r="N4" s="69" t="s">
        <v>424</v>
      </c>
    </row>
    <row r="5" spans="1:14" ht="19.5" customHeight="1">
      <c r="A5" s="70" t="s">
        <v>350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351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352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353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319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335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337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430</v>
      </c>
      <c r="B12" s="71">
        <v>217.87970474044371</v>
      </c>
      <c r="C12" s="71">
        <v>73.258019159228638</v>
      </c>
      <c r="D12" s="71">
        <v>193.3207196537571</v>
      </c>
      <c r="E12" s="71">
        <v>213.01166056936498</v>
      </c>
      <c r="F12" s="74">
        <v>5.7771165843498125</v>
      </c>
      <c r="G12" s="74">
        <v>-5.5764535134432123</v>
      </c>
      <c r="H12" s="74">
        <v>9.1755419405421037</v>
      </c>
      <c r="I12" s="74">
        <v>5.7800458111439923</v>
      </c>
    </row>
    <row r="13" spans="1:14" ht="19.5" customHeight="1">
      <c r="A13" s="76">
        <v>45713</v>
      </c>
      <c r="B13" s="71">
        <v>228.01744719542086</v>
      </c>
      <c r="C13" s="71">
        <v>68.289164638038955</v>
      </c>
      <c r="D13" s="71">
        <v>147.42528853484879</v>
      </c>
      <c r="E13" s="71">
        <v>220.48080601299586</v>
      </c>
      <c r="F13" s="74">
        <v>5.8084303222574363</v>
      </c>
      <c r="G13" s="74">
        <v>-3.8596195063799144</v>
      </c>
      <c r="H13" s="74">
        <v>11.231850231172075</v>
      </c>
      <c r="I13" s="74">
        <v>5.8594957229046116</v>
      </c>
    </row>
    <row r="14" spans="1:14" ht="19.5" customHeight="1">
      <c r="A14" s="76">
        <v>45741</v>
      </c>
      <c r="B14" s="71">
        <v>234.72310754318849</v>
      </c>
      <c r="C14" s="71">
        <v>73.76997500321697</v>
      </c>
      <c r="D14" s="71">
        <v>202.86354591820182</v>
      </c>
      <c r="E14" s="71">
        <v>229.12243730146776</v>
      </c>
      <c r="F14" s="74">
        <v>7.0256473698489401</v>
      </c>
      <c r="G14" s="74">
        <v>-8.6206429620297769</v>
      </c>
      <c r="H14" s="74">
        <v>19.9665439470416</v>
      </c>
      <c r="I14" s="74">
        <v>7.281093309412114</v>
      </c>
    </row>
    <row r="15" spans="1:14" ht="19.5" customHeight="1">
      <c r="A15" s="76">
        <v>45772</v>
      </c>
      <c r="B15" s="71">
        <v>205.77131899619934</v>
      </c>
      <c r="C15" s="71">
        <v>68.188869566563767</v>
      </c>
      <c r="D15" s="71">
        <v>214.898647936092</v>
      </c>
      <c r="E15" s="71">
        <v>202.45285344065672</v>
      </c>
      <c r="F15" s="74">
        <v>4.2390959312254637</v>
      </c>
      <c r="G15" s="74">
        <v>-5.7397740760449523</v>
      </c>
      <c r="H15" s="74">
        <v>2.549301654068131</v>
      </c>
      <c r="I15" s="74">
        <v>4.0661138217860326</v>
      </c>
    </row>
    <row r="16" spans="1:14" ht="19.5" customHeight="1">
      <c r="A16" s="76">
        <v>45802</v>
      </c>
      <c r="B16" s="71">
        <v>209.54522311465772</v>
      </c>
      <c r="C16" s="71">
        <v>73.913262329800006</v>
      </c>
      <c r="D16" s="71">
        <v>231.52788369963253</v>
      </c>
      <c r="E16" s="71">
        <v>206.79838605325651</v>
      </c>
      <c r="F16" s="74">
        <v>7.2606084182545487</v>
      </c>
      <c r="G16" s="74">
        <v>-8.6782108187954776</v>
      </c>
      <c r="H16" s="74">
        <v>4.1535931152986194</v>
      </c>
      <c r="I16" s="74">
        <v>6.9375369843091903</v>
      </c>
    </row>
    <row r="17" spans="1:9" ht="19.5" customHeight="1">
      <c r="A17" s="76">
        <v>45833</v>
      </c>
      <c r="B17" s="105">
        <v>209.57897832353984</v>
      </c>
      <c r="C17" s="105">
        <v>70.589911522162012</v>
      </c>
      <c r="D17" s="105">
        <v>226.49771744776061</v>
      </c>
      <c r="E17" s="71">
        <v>206.53758839388138</v>
      </c>
      <c r="F17" s="74">
        <v>-1.0176363252467837</v>
      </c>
      <c r="G17" s="74">
        <v>-4.2590034656846001</v>
      </c>
      <c r="H17" s="74">
        <v>3.4440333169808639</v>
      </c>
      <c r="I17" s="74">
        <v>-0.85893174516787951</v>
      </c>
    </row>
    <row r="18" spans="1:9" ht="19.5" customHeight="1">
      <c r="A18" s="76" t="s">
        <v>431</v>
      </c>
      <c r="B18" s="105">
        <v>222.421616</v>
      </c>
      <c r="C18" s="105">
        <v>70.19</v>
      </c>
      <c r="D18" s="105">
        <v>201.14</v>
      </c>
      <c r="E18" s="71">
        <v>217.48203140479998</v>
      </c>
      <c r="F18" s="74">
        <v>11.020210573000867</v>
      </c>
      <c r="G18" s="74">
        <v>-3.1835974822005255</v>
      </c>
      <c r="H18" s="74">
        <v>-10.080403295183444</v>
      </c>
      <c r="I18" s="74">
        <v>9.9169873904841381</v>
      </c>
    </row>
    <row r="19" spans="1:9" ht="19.5" customHeight="1">
      <c r="A19" s="76" t="s">
        <v>432</v>
      </c>
      <c r="B19" s="105">
        <v>210.96214799999998</v>
      </c>
      <c r="C19" s="105">
        <v>68.114723989105755</v>
      </c>
      <c r="D19" s="105">
        <v>251.86734990544579</v>
      </c>
      <c r="E19" s="71">
        <v>208.78640719348803</v>
      </c>
      <c r="F19" s="118">
        <v>4.0508975923159198</v>
      </c>
      <c r="G19" s="118">
        <v>-14.038433631791335</v>
      </c>
      <c r="H19" s="118">
        <v>13.428585881713943</v>
      </c>
      <c r="I19" s="118">
        <v>4.2792024233796297</v>
      </c>
    </row>
    <row r="20" spans="1:9" ht="19.5" customHeight="1">
      <c r="A20" s="76" t="s">
        <v>435</v>
      </c>
      <c r="B20" s="105">
        <v>213.72986880903184</v>
      </c>
      <c r="C20" s="105">
        <v>67.384687026744217</v>
      </c>
      <c r="D20" s="105">
        <v>225.30018193691012</v>
      </c>
      <c r="E20" s="71">
        <v>210.27525858763283</v>
      </c>
      <c r="F20" s="118">
        <v>3.5792781613278635</v>
      </c>
      <c r="G20" s="118">
        <v>-13.479737385331219</v>
      </c>
      <c r="H20" s="118">
        <v>11.932051536070404</v>
      </c>
      <c r="I20" s="118">
        <v>3.7387113158648333</v>
      </c>
    </row>
    <row r="21" spans="1:9" ht="19.5" customHeight="1">
      <c r="A21" s="76" t="s">
        <v>436</v>
      </c>
      <c r="B21" s="105">
        <v>207.16141833763791</v>
      </c>
      <c r="C21" s="105">
        <v>66.997380353258549</v>
      </c>
      <c r="D21" s="105">
        <v>214.8473762700346</v>
      </c>
      <c r="E21" s="71">
        <v>203.71553482012533</v>
      </c>
      <c r="F21" s="118">
        <v>2.3314137031088933</v>
      </c>
      <c r="G21" s="118">
        <v>-14.741168377532915</v>
      </c>
      <c r="H21" s="118">
        <v>10.18535862445114</v>
      </c>
      <c r="I21" s="118">
        <v>2.4617565055150976</v>
      </c>
    </row>
    <row r="22" spans="1:9" ht="19.5" customHeight="1">
      <c r="A22" s="76" t="s">
        <v>437</v>
      </c>
      <c r="B22" s="105">
        <v>227.78879237964654</v>
      </c>
      <c r="C22" s="105">
        <v>66.141662741006456</v>
      </c>
      <c r="D22" s="105">
        <v>161.35096634134658</v>
      </c>
      <c r="E22" s="71">
        <v>220.77256113338365</v>
      </c>
      <c r="F22" s="118">
        <v>2.1757505440248366</v>
      </c>
      <c r="G22" s="118">
        <v>-11.326662330890812</v>
      </c>
      <c r="H22" s="118">
        <v>3.637201534298228</v>
      </c>
      <c r="I22" s="118">
        <v>2.0934398164319958</v>
      </c>
    </row>
    <row r="23" spans="1:9" ht="19.5" customHeight="1">
      <c r="A23" s="76" t="s">
        <v>438</v>
      </c>
      <c r="B23" s="105">
        <v>240.43169537294219</v>
      </c>
      <c r="C23" s="105">
        <v>68.345583703273732</v>
      </c>
      <c r="D23" s="105">
        <v>147.76630243780968</v>
      </c>
      <c r="E23" s="71">
        <v>232.0761057056157</v>
      </c>
      <c r="F23" s="118">
        <v>-0.89649543768946671</v>
      </c>
      <c r="G23" s="118">
        <v>-3.0866626748317287</v>
      </c>
      <c r="H23" s="118">
        <v>1.6479574296348432</v>
      </c>
      <c r="I23" s="118">
        <v>-0.8503372153387545</v>
      </c>
    </row>
    <row r="24" spans="1:9" ht="19.5" customHeight="1">
      <c r="A24" s="76" t="s">
        <v>440</v>
      </c>
      <c r="B24" s="105">
        <v>255.58844000000002</v>
      </c>
      <c r="C24" s="105">
        <v>67.793283603115825</v>
      </c>
      <c r="D24" s="105">
        <v>159.38532188126965</v>
      </c>
      <c r="E24" s="71">
        <v>246.66892383656676</v>
      </c>
      <c r="F24" s="118">
        <v>2.4413793347636101</v>
      </c>
      <c r="G24" s="118">
        <v>-4.5588615916929314</v>
      </c>
      <c r="H24" s="118">
        <v>3.7878320956696143</v>
      </c>
      <c r="I24" s="118">
        <v>2.4207333435540193</v>
      </c>
    </row>
    <row r="25" spans="1:9" ht="19.5" customHeight="1">
      <c r="A25" s="120" t="s">
        <v>441</v>
      </c>
      <c r="B25" s="105">
        <v>220.97053530926573</v>
      </c>
      <c r="C25" s="105">
        <v>65.562228060765165</v>
      </c>
      <c r="D25" s="105">
        <v>148.64413509581519</v>
      </c>
      <c r="E25" s="71">
        <v>213.88360610638247</v>
      </c>
      <c r="F25" s="118">
        <v>-3.0905143324912387</v>
      </c>
      <c r="G25" s="118">
        <v>-3.9932199957748651</v>
      </c>
      <c r="H25" s="118">
        <v>0.82675541834078103</v>
      </c>
      <c r="I25" s="118">
        <v>-2.9921878579419428</v>
      </c>
    </row>
    <row r="26" spans="1:9" ht="17.45" customHeight="1"/>
  </sheetData>
  <mergeCells count="4">
    <mergeCell ref="A1:I1"/>
    <mergeCell ref="A2:I2"/>
    <mergeCell ref="B3:E3"/>
    <mergeCell ref="F3:I3"/>
  </mergeCells>
  <phoneticPr fontId="30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Gothic,Regular"Industrial Production Statistics (IPS): February- 2026&amp;R&amp;"Century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tabSelected="1" showWhiteSpace="0" view="pageBreakPreview" zoomScale="160" zoomScaleNormal="100" zoomScaleSheetLayoutView="160" workbookViewId="0">
      <selection activeCell="F12" sqref="F12"/>
    </sheetView>
  </sheetViews>
  <sheetFormatPr defaultColWidth="9" defaultRowHeight="15.75"/>
  <cols>
    <col min="1" max="1" width="11.85546875" style="128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8" customWidth="1"/>
    <col min="7" max="7" width="8.7109375" style="128" customWidth="1"/>
    <col min="8" max="8" width="9.7109375" style="128" customWidth="1"/>
    <col min="9" max="9" width="10.7109375" style="128" customWidth="1"/>
    <col min="10" max="10" width="10.5703125" style="128" customWidth="1"/>
    <col min="11" max="11" width="10.2851562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291" t="s">
        <v>446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4">
      <c r="A2" s="293"/>
      <c r="B2" s="293"/>
      <c r="C2" s="293"/>
      <c r="D2" s="293"/>
      <c r="E2" s="293"/>
      <c r="F2" s="293"/>
      <c r="G2" s="294" t="s">
        <v>7</v>
      </c>
      <c r="H2" s="294"/>
      <c r="I2" s="294"/>
      <c r="J2" s="295"/>
    </row>
    <row r="3" spans="1:14">
      <c r="A3" s="296" t="s">
        <v>2</v>
      </c>
      <c r="B3" s="297" t="s">
        <v>109</v>
      </c>
      <c r="C3" s="297"/>
      <c r="D3" s="297"/>
      <c r="E3" s="297"/>
      <c r="F3" s="297" t="s">
        <v>423</v>
      </c>
      <c r="G3" s="297"/>
      <c r="H3" s="297"/>
      <c r="I3" s="297"/>
      <c r="J3" s="295"/>
    </row>
    <row r="4" spans="1:14" ht="31.5" customHeight="1">
      <c r="A4" s="296"/>
      <c r="B4" s="298" t="s">
        <v>424</v>
      </c>
      <c r="C4" s="298" t="s">
        <v>447</v>
      </c>
      <c r="D4" s="298" t="s">
        <v>448</v>
      </c>
      <c r="E4" s="298" t="s">
        <v>449</v>
      </c>
      <c r="F4" s="298" t="s">
        <v>424</v>
      </c>
      <c r="G4" s="298" t="s">
        <v>447</v>
      </c>
      <c r="H4" s="298" t="s">
        <v>448</v>
      </c>
      <c r="I4" s="298" t="s">
        <v>449</v>
      </c>
    </row>
    <row r="5" spans="1:14" ht="17.25" customHeight="1">
      <c r="A5" s="299" t="s">
        <v>350</v>
      </c>
      <c r="B5" s="300">
        <v>109.51</v>
      </c>
      <c r="C5" s="301">
        <v>110.8</v>
      </c>
      <c r="D5" s="36">
        <v>109.71289799446993</v>
      </c>
      <c r="E5" s="36">
        <v>106.09471821130015</v>
      </c>
      <c r="F5" s="302">
        <v>4.79425837320575</v>
      </c>
      <c r="G5" s="302">
        <v>5.4836252856054699</v>
      </c>
      <c r="H5" s="302">
        <v>3.6760730093318159</v>
      </c>
      <c r="I5" s="302">
        <v>3.1313287947718038</v>
      </c>
    </row>
    <row r="6" spans="1:14" ht="17.25" customHeight="1">
      <c r="A6" s="299" t="s">
        <v>351</v>
      </c>
      <c r="B6" s="300">
        <v>112.88</v>
      </c>
      <c r="C6" s="300">
        <v>113.99</v>
      </c>
      <c r="D6" s="36">
        <v>114.30427107649015</v>
      </c>
      <c r="E6" s="36">
        <v>109.76932902011512</v>
      </c>
      <c r="F6" s="302">
        <v>3.0773445347456914</v>
      </c>
      <c r="G6" s="302">
        <v>2.8790613718411464</v>
      </c>
      <c r="H6" s="302">
        <v>4.1848981896838211</v>
      </c>
      <c r="I6" s="302">
        <v>3.4635190806544784</v>
      </c>
      <c r="L6" s="128"/>
    </row>
    <row r="7" spans="1:14" ht="17.25" customHeight="1">
      <c r="A7" s="299" t="s">
        <v>352</v>
      </c>
      <c r="B7" s="300">
        <v>116.67</v>
      </c>
      <c r="C7" s="301">
        <v>117.75</v>
      </c>
      <c r="D7" s="36">
        <v>121.22224774937419</v>
      </c>
      <c r="E7" s="36">
        <v>113.11683194837816</v>
      </c>
      <c r="F7" s="302">
        <v>3.3575478384124864</v>
      </c>
      <c r="G7" s="302">
        <v>3.298534959206961</v>
      </c>
      <c r="H7" s="302">
        <v>6.0522468738326154</v>
      </c>
      <c r="I7" s="302">
        <v>3.0495794755651673</v>
      </c>
    </row>
    <row r="8" spans="1:14" ht="17.25" customHeight="1">
      <c r="A8" s="299" t="s">
        <v>353</v>
      </c>
      <c r="B8" s="300">
        <v>121.3</v>
      </c>
      <c r="C8" s="301">
        <v>121.75</v>
      </c>
      <c r="D8" s="36">
        <v>130.9518372483555</v>
      </c>
      <c r="E8" s="36">
        <v>118.51677878436779</v>
      </c>
      <c r="F8" s="302">
        <v>3.968458044055879</v>
      </c>
      <c r="G8" s="302">
        <v>3.3970276008492561</v>
      </c>
      <c r="H8" s="302">
        <v>8.0262407929418487</v>
      </c>
      <c r="I8" s="302">
        <v>4.7737783519732346</v>
      </c>
      <c r="K8" s="4"/>
      <c r="L8" s="4"/>
      <c r="M8" s="4"/>
      <c r="N8" s="4"/>
    </row>
    <row r="9" spans="1:14" ht="17.25" customHeight="1">
      <c r="A9" s="299" t="s">
        <v>319</v>
      </c>
      <c r="B9" s="300">
        <v>127.34</v>
      </c>
      <c r="C9" s="301">
        <v>126.37048323612601</v>
      </c>
      <c r="D9" s="36">
        <v>139.0752113261677</v>
      </c>
      <c r="E9" s="36">
        <v>127.91275378829835</v>
      </c>
      <c r="F9" s="302">
        <v>4.9793899422918315</v>
      </c>
      <c r="G9" s="302">
        <v>3.795058099487477</v>
      </c>
      <c r="H9" s="302">
        <v>6.2033295969768432</v>
      </c>
      <c r="I9" s="302">
        <v>7.927970284296876</v>
      </c>
    </row>
    <row r="10" spans="1:14" ht="17.25" customHeight="1">
      <c r="A10" s="299" t="s">
        <v>335</v>
      </c>
      <c r="B10" s="300">
        <v>135.33000000000001</v>
      </c>
      <c r="C10" s="301">
        <v>133.61980696832097</v>
      </c>
      <c r="D10" s="36">
        <v>146.29361642891749</v>
      </c>
      <c r="E10" s="36">
        <v>137.98789227618886</v>
      </c>
      <c r="F10" s="302">
        <v>6.2745405999685886</v>
      </c>
      <c r="G10" s="302">
        <v>5.7365640666653661</v>
      </c>
      <c r="H10" s="302">
        <v>5.1902887897259546</v>
      </c>
      <c r="I10" s="302">
        <v>7.8765707011244217</v>
      </c>
    </row>
    <row r="11" spans="1:14" ht="17.25" customHeight="1">
      <c r="A11" s="299" t="s">
        <v>337</v>
      </c>
      <c r="B11" s="300">
        <v>142.62</v>
      </c>
      <c r="C11" s="300">
        <v>142.25</v>
      </c>
      <c r="D11" s="36">
        <v>150.93679107146443</v>
      </c>
      <c r="E11" s="36">
        <v>142.23255576557258</v>
      </c>
      <c r="F11" s="302">
        <v>5.3868321879849219</v>
      </c>
      <c r="G11" s="302">
        <v>6.4587677736468407</v>
      </c>
      <c r="H11" s="302">
        <v>3.1738737177250584</v>
      </c>
      <c r="I11" s="302">
        <v>3.0761129975721815</v>
      </c>
    </row>
    <row r="12" spans="1:14" ht="17.25" customHeight="1">
      <c r="A12" s="303" t="s">
        <v>430</v>
      </c>
      <c r="B12" s="300">
        <v>150.07</v>
      </c>
      <c r="C12" s="300">
        <v>150.67101992890966</v>
      </c>
      <c r="D12" s="300">
        <v>159.23589965297563</v>
      </c>
      <c r="E12" s="300">
        <v>146.96620621492531</v>
      </c>
      <c r="F12" s="304">
        <v>5.2236712943486197</v>
      </c>
      <c r="G12" s="304">
        <v>5.9198734122387862</v>
      </c>
      <c r="H12" s="304">
        <v>5.4984000405718234</v>
      </c>
      <c r="I12" s="304">
        <v>3.3281061595734229</v>
      </c>
      <c r="N12" s="5"/>
    </row>
    <row r="13" spans="1:14" ht="17.25" customHeight="1">
      <c r="A13" s="303">
        <v>45713</v>
      </c>
      <c r="B13" s="305">
        <v>150.54103723413184</v>
      </c>
      <c r="C13" s="300">
        <v>152.16545120429154</v>
      </c>
      <c r="D13" s="300">
        <v>160.98968318479911</v>
      </c>
      <c r="E13" s="300">
        <v>144.57474385182317</v>
      </c>
      <c r="F13" s="304">
        <v>5.0603930728814674</v>
      </c>
      <c r="G13" s="304">
        <v>6.2886955033163048</v>
      </c>
      <c r="H13" s="304">
        <v>6.3086432067594558</v>
      </c>
      <c r="I13" s="304">
        <v>1.5413553744418635</v>
      </c>
      <c r="N13" s="5"/>
    </row>
    <row r="14" spans="1:14" ht="17.25" customHeight="1">
      <c r="A14" s="303">
        <v>45741</v>
      </c>
      <c r="B14" s="305">
        <v>150.85660655995628</v>
      </c>
      <c r="C14" s="300">
        <v>152.57995136837224</v>
      </c>
      <c r="D14" s="300">
        <v>161.24403976632954</v>
      </c>
      <c r="E14" s="300">
        <v>144.64248792810235</v>
      </c>
      <c r="F14" s="304">
        <v>5.0628423802629356</v>
      </c>
      <c r="G14" s="304">
        <v>6.0733775453593921</v>
      </c>
      <c r="H14" s="304">
        <v>6.4540562150295955</v>
      </c>
      <c r="I14" s="304">
        <v>2.1398670660125703</v>
      </c>
      <c r="N14" s="5"/>
    </row>
    <row r="15" spans="1:14" ht="17.25" customHeight="1">
      <c r="A15" s="303">
        <v>45772</v>
      </c>
      <c r="B15" s="305">
        <v>152.72660402194217</v>
      </c>
      <c r="C15" s="300">
        <v>154.18568436346209</v>
      </c>
      <c r="D15" s="300">
        <v>163.95482408019015</v>
      </c>
      <c r="E15" s="300">
        <v>147.06230039336197</v>
      </c>
      <c r="F15" s="304">
        <v>5.2441116059592332</v>
      </c>
      <c r="G15" s="304">
        <v>6.1630288372877402</v>
      </c>
      <c r="H15" s="304">
        <v>7.6085273088913397</v>
      </c>
      <c r="I15" s="304">
        <v>2.4053847328364952</v>
      </c>
      <c r="N15" s="5"/>
    </row>
    <row r="16" spans="1:14" ht="17.25" customHeight="1">
      <c r="A16" s="303">
        <v>45802</v>
      </c>
      <c r="B16" s="36">
        <v>153.71002127102145</v>
      </c>
      <c r="C16" s="300">
        <v>155.53070108726425</v>
      </c>
      <c r="D16" s="300">
        <v>162.24339285466152</v>
      </c>
      <c r="E16" s="300">
        <v>147.5491874633052</v>
      </c>
      <c r="F16" s="304">
        <v>5.4917256064145477</v>
      </c>
      <c r="G16" s="304">
        <v>6.4196685004856704</v>
      </c>
      <c r="H16" s="304">
        <v>6.6509159535660558</v>
      </c>
      <c r="I16" s="304">
        <v>2.8238493978657999</v>
      </c>
      <c r="N16" s="5"/>
    </row>
    <row r="17" spans="1:14" ht="17.25" customHeight="1">
      <c r="A17" s="303">
        <v>45833</v>
      </c>
      <c r="B17" s="36">
        <v>153.93830988574055</v>
      </c>
      <c r="C17" s="300">
        <v>155.47207688789953</v>
      </c>
      <c r="D17" s="300">
        <v>161.99815740798874</v>
      </c>
      <c r="E17" s="300">
        <v>148.60403588951507</v>
      </c>
      <c r="F17" s="302">
        <v>5.7201046575832635</v>
      </c>
      <c r="G17" s="302">
        <v>6.5942875589807528</v>
      </c>
      <c r="H17" s="302">
        <v>6.3317266343023704</v>
      </c>
      <c r="I17" s="302">
        <v>3.3016857864357263</v>
      </c>
      <c r="N17" s="5"/>
    </row>
    <row r="18" spans="1:14" ht="17.25" customHeight="1">
      <c r="A18" s="303" t="s">
        <v>431</v>
      </c>
      <c r="B18" s="36">
        <v>155.28207245025519</v>
      </c>
      <c r="C18" s="300">
        <v>156.05749589880165</v>
      </c>
      <c r="D18" s="300">
        <v>163.17938707481036</v>
      </c>
      <c r="E18" s="300">
        <v>151.95211282533086</v>
      </c>
      <c r="F18" s="302">
        <v>5.4964828208185992</v>
      </c>
      <c r="G18" s="302">
        <v>6.535206771795842</v>
      </c>
      <c r="H18" s="302">
        <v>5.6281751888250113</v>
      </c>
      <c r="I18" s="302">
        <v>2.7898139826640289</v>
      </c>
      <c r="N18" s="5"/>
    </row>
    <row r="19" spans="1:14" ht="17.25" customHeight="1">
      <c r="A19" s="303" t="s">
        <v>432</v>
      </c>
      <c r="B19" s="36">
        <v>155.81378880367438</v>
      </c>
      <c r="C19" s="36">
        <v>156.70185085211472</v>
      </c>
      <c r="D19" s="36">
        <v>163.1751276304355</v>
      </c>
      <c r="E19" s="36">
        <v>152.27889553509246</v>
      </c>
      <c r="F19" s="302">
        <v>5.8974601074243509</v>
      </c>
      <c r="G19" s="302">
        <v>7.0552525611861086</v>
      </c>
      <c r="H19" s="302">
        <v>5.1757692417841952</v>
      </c>
      <c r="I19" s="302">
        <v>3.0330089181998261</v>
      </c>
    </row>
    <row r="20" spans="1:14" ht="17.25" customHeight="1">
      <c r="A20" s="303" t="s">
        <v>435</v>
      </c>
      <c r="B20" s="36">
        <v>155.77046123845955</v>
      </c>
      <c r="C20" s="36">
        <v>156.67901839761839</v>
      </c>
      <c r="D20" s="36">
        <v>166.30087365171329</v>
      </c>
      <c r="E20" s="36">
        <v>151.65723408595196</v>
      </c>
      <c r="F20" s="302">
        <v>5.4746593949167988</v>
      </c>
      <c r="G20" s="302">
        <v>6.8701175266230479</v>
      </c>
      <c r="H20" s="302">
        <v>6.5487473528702793</v>
      </c>
      <c r="I20" s="302">
        <v>1.7107518143047287</v>
      </c>
    </row>
    <row r="21" spans="1:14" ht="17.25" customHeight="1">
      <c r="A21" s="303" t="s">
        <v>436</v>
      </c>
      <c r="B21" s="36">
        <v>156.36154156571584</v>
      </c>
      <c r="C21" s="36">
        <v>157.59040130013253</v>
      </c>
      <c r="D21" s="36">
        <v>168.97025434697213</v>
      </c>
      <c r="E21" s="36">
        <v>151.06889168918391</v>
      </c>
      <c r="F21" s="302">
        <v>5.3427391607489625</v>
      </c>
      <c r="G21" s="302">
        <v>6.6172436013832083</v>
      </c>
      <c r="H21" s="302">
        <v>6.8185655047021498</v>
      </c>
      <c r="I21" s="302">
        <v>1.7730056903075138</v>
      </c>
    </row>
    <row r="22" spans="1:14" ht="17.25" customHeight="1">
      <c r="A22" s="303" t="s">
        <v>437</v>
      </c>
      <c r="B22" s="36">
        <v>156.70027981184009</v>
      </c>
      <c r="C22" s="36">
        <v>158.36219386839267</v>
      </c>
      <c r="D22" s="36">
        <v>169.80040712608871</v>
      </c>
      <c r="E22" s="36">
        <v>150.19704038810667</v>
      </c>
      <c r="F22" s="302">
        <v>5.1182450396315033</v>
      </c>
      <c r="G22" s="302">
        <v>6.2307570083327732</v>
      </c>
      <c r="H22" s="302">
        <v>7.1946965760854482</v>
      </c>
      <c r="I22" s="302">
        <v>1.8174127454007305</v>
      </c>
    </row>
    <row r="23" spans="1:14" ht="17.25" customHeight="1">
      <c r="A23" s="303" t="s">
        <v>438</v>
      </c>
      <c r="B23" s="36">
        <v>156.89781362254931</v>
      </c>
      <c r="C23" s="36">
        <v>158.80014717337559</v>
      </c>
      <c r="D23" s="36">
        <v>172.50534539585749</v>
      </c>
      <c r="E23" s="36">
        <v>149.35237565139303</v>
      </c>
      <c r="F23" s="302">
        <v>5.3520489271457734</v>
      </c>
      <c r="G23" s="302">
        <v>6.2087155574313044</v>
      </c>
      <c r="H23" s="302">
        <v>8.8227225351422902</v>
      </c>
      <c r="I23" s="302">
        <v>2.4363351734366034</v>
      </c>
    </row>
    <row r="24" spans="1:14" ht="17.25" customHeight="1">
      <c r="A24" s="303" t="s">
        <v>440</v>
      </c>
      <c r="B24" s="36">
        <v>158.48092739515678</v>
      </c>
      <c r="C24" s="36">
        <v>160.98830250013867</v>
      </c>
      <c r="D24" s="36">
        <v>175.62847653219654</v>
      </c>
      <c r="E24" s="36">
        <v>149.10276044387405</v>
      </c>
      <c r="F24" s="302">
        <v>5.2565183691864519</v>
      </c>
      <c r="G24" s="302">
        <v>5.7381015613139823</v>
      </c>
      <c r="H24" s="302">
        <v>10.054278777535771</v>
      </c>
      <c r="I24" s="302">
        <v>3.0585194124882094</v>
      </c>
      <c r="K24" s="306"/>
    </row>
    <row r="25" spans="1:14" ht="17.25" customHeight="1">
      <c r="A25" s="307" t="s">
        <v>441</v>
      </c>
      <c r="B25" s="36">
        <v>158.43069323200862</v>
      </c>
      <c r="C25" s="36">
        <v>160.80309384260198</v>
      </c>
      <c r="D25" s="36">
        <v>178.93300687567964</v>
      </c>
      <c r="E25" s="36">
        <v>148.84882619602249</v>
      </c>
      <c r="F25" s="302">
        <v>5.2408673029177066</v>
      </c>
      <c r="G25" s="302">
        <v>5.6764808108207774</v>
      </c>
      <c r="H25" s="302">
        <v>11.145635754984056</v>
      </c>
      <c r="I25" s="302">
        <v>2.9563132745923326</v>
      </c>
      <c r="K25" s="129"/>
    </row>
    <row r="26" spans="1:14">
      <c r="I26" s="129"/>
      <c r="K26" s="129"/>
    </row>
    <row r="27" spans="1:14">
      <c r="I27" s="129"/>
      <c r="K27" s="129"/>
    </row>
    <row r="28" spans="1:14">
      <c r="I28" s="129"/>
      <c r="K28" s="306"/>
    </row>
    <row r="29" spans="1:14">
      <c r="I29" s="129"/>
    </row>
    <row r="30" spans="1:14">
      <c r="I30" s="129"/>
    </row>
    <row r="31" spans="1:14">
      <c r="I31" s="129"/>
    </row>
    <row r="32" spans="1:14">
      <c r="I32" s="129"/>
    </row>
    <row r="33" spans="9:9">
      <c r="I33" s="129"/>
    </row>
    <row r="34" spans="9:9">
      <c r="I34" s="129"/>
    </row>
    <row r="35" spans="9:9">
      <c r="I35" s="129"/>
    </row>
    <row r="36" spans="9:9">
      <c r="I36" s="129"/>
    </row>
    <row r="37" spans="9:9">
      <c r="I37" s="129"/>
    </row>
    <row r="38" spans="9:9">
      <c r="I38" s="129"/>
    </row>
    <row r="39" spans="9:9">
      <c r="I39" s="129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Gothic,Regular"&amp;K000000Industrial Production Statistics (IPS): February 2026&amp;R&amp;"Century Gothic,Regular"&amp;10Page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00" zoomScaleSheetLayoutView="145" workbookViewId="0">
      <selection activeCell="J8" sqref="J8"/>
    </sheetView>
  </sheetViews>
  <sheetFormatPr defaultColWidth="9" defaultRowHeight="15.75"/>
  <cols>
    <col min="1" max="1" width="4.7109375" style="128" customWidth="1"/>
    <col min="2" max="2" width="4.140625" style="128" customWidth="1"/>
    <col min="3" max="4" width="9" style="16" customWidth="1"/>
    <col min="5" max="5" width="9.5703125" style="16" customWidth="1"/>
    <col min="6" max="6" width="9.85546875" style="128" customWidth="1"/>
    <col min="7" max="8" width="9.140625" style="128" customWidth="1"/>
    <col min="9" max="11" width="8.8554687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67" t="s">
        <v>450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6"/>
    </row>
    <row r="2" spans="1:12" s="8" customFormat="1" ht="17.45" customHeight="1">
      <c r="A2" s="290" t="s">
        <v>7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6"/>
    </row>
    <row r="3" spans="1:12" s="8" customFormat="1" ht="32.25" customHeight="1">
      <c r="A3" s="155" t="s">
        <v>240</v>
      </c>
      <c r="B3" s="155"/>
      <c r="C3" s="155" t="s">
        <v>354</v>
      </c>
      <c r="D3" s="155"/>
      <c r="E3" s="155"/>
      <c r="F3" s="127" t="s">
        <v>8</v>
      </c>
      <c r="G3" s="127" t="s">
        <v>337</v>
      </c>
      <c r="H3" s="127" t="s">
        <v>451</v>
      </c>
      <c r="I3" s="28" t="s">
        <v>442</v>
      </c>
      <c r="J3" s="127" t="s">
        <v>440</v>
      </c>
      <c r="K3" s="28" t="s">
        <v>441</v>
      </c>
      <c r="L3" s="6"/>
    </row>
    <row r="4" spans="1:12" s="8" customFormat="1" ht="22.35" customHeight="1">
      <c r="A4" s="162">
        <v>10</v>
      </c>
      <c r="B4" s="288"/>
      <c r="C4" s="182" t="s">
        <v>128</v>
      </c>
      <c r="D4" s="182"/>
      <c r="E4" s="182"/>
      <c r="F4" s="308">
        <v>12.031140901364491</v>
      </c>
      <c r="G4" s="9">
        <v>164.01386843058091</v>
      </c>
      <c r="H4" s="9">
        <v>169.47266448442809</v>
      </c>
      <c r="I4" s="9">
        <v>170.04975282650548</v>
      </c>
      <c r="J4" s="9">
        <v>177.29826294951735</v>
      </c>
      <c r="K4" s="20">
        <v>180.18806417673861</v>
      </c>
      <c r="L4" s="6"/>
    </row>
    <row r="5" spans="1:12" s="8" customFormat="1" ht="20.100000000000001" customHeight="1">
      <c r="A5" s="162">
        <v>11</v>
      </c>
      <c r="B5" s="288"/>
      <c r="C5" s="182" t="s">
        <v>17</v>
      </c>
      <c r="D5" s="182"/>
      <c r="E5" s="182"/>
      <c r="F5" s="308">
        <v>1.0489918545754002</v>
      </c>
      <c r="G5" s="9">
        <v>118.9578170876855</v>
      </c>
      <c r="H5" s="9">
        <v>118.75479828605019</v>
      </c>
      <c r="I5" s="9">
        <v>114.7748003893727</v>
      </c>
      <c r="J5" s="9">
        <v>114.70626519989226</v>
      </c>
      <c r="K5" s="20">
        <v>114.7053622796445</v>
      </c>
      <c r="L5" s="6"/>
    </row>
    <row r="6" spans="1:12" s="8" customFormat="1" ht="20.65" customHeight="1">
      <c r="A6" s="162">
        <v>12</v>
      </c>
      <c r="B6" s="288"/>
      <c r="C6" s="182" t="s">
        <v>129</v>
      </c>
      <c r="D6" s="182"/>
      <c r="E6" s="182"/>
      <c r="F6" s="308">
        <v>2.3404220976515022</v>
      </c>
      <c r="G6" s="9">
        <v>163.72854048847856</v>
      </c>
      <c r="H6" s="9">
        <v>185.73636404775428</v>
      </c>
      <c r="I6" s="9">
        <v>204.6031272272572</v>
      </c>
      <c r="J6" s="9">
        <v>206.65370337849387</v>
      </c>
      <c r="K6" s="20">
        <v>206.65370337849387</v>
      </c>
      <c r="L6" s="6"/>
    </row>
    <row r="7" spans="1:12" s="8" customFormat="1" ht="22.7" customHeight="1">
      <c r="A7" s="162">
        <v>13</v>
      </c>
      <c r="B7" s="288"/>
      <c r="C7" s="182" t="s">
        <v>336</v>
      </c>
      <c r="D7" s="182"/>
      <c r="E7" s="182"/>
      <c r="F7" s="308">
        <v>10.97218582829019</v>
      </c>
      <c r="G7" s="9">
        <v>139.87408830794547</v>
      </c>
      <c r="H7" s="9">
        <v>149.62450564490354</v>
      </c>
      <c r="I7" s="9">
        <v>150.30176087370847</v>
      </c>
      <c r="J7" s="9">
        <v>154.96098579511789</v>
      </c>
      <c r="K7" s="20">
        <v>154.29945202825854</v>
      </c>
      <c r="L7" s="6"/>
    </row>
    <row r="8" spans="1:12" s="8" customFormat="1" ht="33" customHeight="1">
      <c r="A8" s="162">
        <v>14</v>
      </c>
      <c r="B8" s="288"/>
      <c r="C8" s="182" t="s">
        <v>131</v>
      </c>
      <c r="D8" s="182"/>
      <c r="E8" s="182"/>
      <c r="F8" s="308">
        <v>43.893367873783767</v>
      </c>
      <c r="G8" s="9">
        <v>136.21906682969913</v>
      </c>
      <c r="H8" s="9">
        <v>145.77736680317153</v>
      </c>
      <c r="I8" s="9">
        <v>146.8923397107952</v>
      </c>
      <c r="J8" s="9">
        <v>157.48947072009224</v>
      </c>
      <c r="K8" s="20">
        <v>156.55471237933375</v>
      </c>
      <c r="L8" s="6"/>
    </row>
    <row r="9" spans="1:12" s="8" customFormat="1" ht="37.35" customHeight="1">
      <c r="A9" s="162">
        <v>15</v>
      </c>
      <c r="B9" s="288"/>
      <c r="C9" s="182" t="s">
        <v>130</v>
      </c>
      <c r="D9" s="182"/>
      <c r="E9" s="182"/>
      <c r="F9" s="308">
        <v>1.9330570070872597</v>
      </c>
      <c r="G9" s="9">
        <v>153.71034448194845</v>
      </c>
      <c r="H9" s="9">
        <v>159.2724634054654</v>
      </c>
      <c r="I9" s="9">
        <v>156.86973549327638</v>
      </c>
      <c r="J9" s="9">
        <v>172.64759144691746</v>
      </c>
      <c r="K9" s="20">
        <v>171.19956656301369</v>
      </c>
      <c r="L9" s="6"/>
    </row>
    <row r="10" spans="1:12" s="8" customFormat="1" ht="31.7" customHeight="1">
      <c r="A10" s="162">
        <v>16</v>
      </c>
      <c r="B10" s="288"/>
      <c r="C10" s="182" t="s">
        <v>239</v>
      </c>
      <c r="D10" s="182"/>
      <c r="E10" s="182"/>
      <c r="F10" s="308">
        <v>0.12515185422181202</v>
      </c>
      <c r="G10" s="9">
        <v>134.74673470474994</v>
      </c>
      <c r="H10" s="9">
        <v>135.47243713066217</v>
      </c>
      <c r="I10" s="9">
        <v>134.41971790169737</v>
      </c>
      <c r="J10" s="9">
        <v>138.90727178018153</v>
      </c>
      <c r="K10" s="20">
        <v>138.89171976004781</v>
      </c>
      <c r="L10" s="6"/>
    </row>
    <row r="11" spans="1:12" s="8" customFormat="1" ht="31.35" customHeight="1">
      <c r="A11" s="162">
        <v>17</v>
      </c>
      <c r="B11" s="288"/>
      <c r="C11" s="182" t="s">
        <v>136</v>
      </c>
      <c r="D11" s="182"/>
      <c r="E11" s="182"/>
      <c r="F11" s="308">
        <v>0.56923571627148961</v>
      </c>
      <c r="G11" s="9">
        <v>160.7000872092452</v>
      </c>
      <c r="H11" s="9">
        <v>163.26665120535861</v>
      </c>
      <c r="I11" s="9">
        <v>163.93454236605209</v>
      </c>
      <c r="J11" s="9">
        <v>164.98447499252205</v>
      </c>
      <c r="K11" s="20">
        <v>164.98447499252205</v>
      </c>
      <c r="L11" s="6"/>
    </row>
    <row r="12" spans="1:12" s="8" customFormat="1" ht="33.4" customHeight="1">
      <c r="A12" s="162">
        <v>18</v>
      </c>
      <c r="B12" s="288"/>
      <c r="C12" s="182" t="s">
        <v>19</v>
      </c>
      <c r="D12" s="182"/>
      <c r="E12" s="182"/>
      <c r="F12" s="308">
        <v>0.19906224695170921</v>
      </c>
      <c r="G12" s="9">
        <v>136.45214581311649</v>
      </c>
      <c r="H12" s="9">
        <v>140.93811892573191</v>
      </c>
      <c r="I12" s="9">
        <v>140.84227599706458</v>
      </c>
      <c r="J12" s="9">
        <v>142.23779687921697</v>
      </c>
      <c r="K12" s="20">
        <v>142.23779687921697</v>
      </c>
      <c r="L12" s="6"/>
    </row>
    <row r="13" spans="1:12" s="8" customFormat="1" ht="33.950000000000003" customHeight="1">
      <c r="A13" s="172">
        <v>19</v>
      </c>
      <c r="B13" s="173"/>
      <c r="C13" s="180" t="s">
        <v>452</v>
      </c>
      <c r="D13" s="180"/>
      <c r="E13" s="180"/>
      <c r="F13" s="309">
        <v>0.11897138367086953</v>
      </c>
      <c r="G13" s="310">
        <v>123.49343791421269</v>
      </c>
      <c r="H13" s="310">
        <v>123.16797734700276</v>
      </c>
      <c r="I13" s="310">
        <v>122.96753596493265</v>
      </c>
      <c r="J13" s="310">
        <v>122.33401407153514</v>
      </c>
      <c r="K13" s="311">
        <v>119.0125523181042</v>
      </c>
      <c r="L13" s="6"/>
    </row>
    <row r="14" spans="1:12" s="8" customFormat="1" ht="34.35" customHeight="1">
      <c r="A14" s="162">
        <v>20</v>
      </c>
      <c r="B14" s="288"/>
      <c r="C14" s="182" t="s">
        <v>137</v>
      </c>
      <c r="D14" s="182"/>
      <c r="E14" s="182"/>
      <c r="F14" s="308">
        <v>0.95262618265917043</v>
      </c>
      <c r="G14" s="9">
        <v>131.84094299350642</v>
      </c>
      <c r="H14" s="9">
        <v>133.87127670470852</v>
      </c>
      <c r="I14" s="9">
        <v>135.49387442119243</v>
      </c>
      <c r="J14" s="9">
        <v>137.29517281219967</v>
      </c>
      <c r="K14" s="20">
        <v>137.53873565641496</v>
      </c>
      <c r="L14" s="6"/>
    </row>
    <row r="15" spans="1:12" s="8" customFormat="1" ht="47.25" customHeight="1">
      <c r="A15" s="162">
        <v>21</v>
      </c>
      <c r="B15" s="288"/>
      <c r="C15" s="289" t="s">
        <v>234</v>
      </c>
      <c r="D15" s="289"/>
      <c r="E15" s="289"/>
      <c r="F15" s="308">
        <v>2.1174831820713087</v>
      </c>
      <c r="G15" s="9">
        <v>142.23583373597779</v>
      </c>
      <c r="H15" s="9">
        <v>151.04984547634254</v>
      </c>
      <c r="I15" s="9">
        <v>151.16248627418841</v>
      </c>
      <c r="J15" s="9">
        <v>154.41299872973906</v>
      </c>
      <c r="K15" s="20">
        <v>154.43238732645915</v>
      </c>
      <c r="L15" s="6"/>
    </row>
    <row r="16" spans="1:12" s="8" customFormat="1" ht="31.35" customHeight="1">
      <c r="A16" s="162">
        <v>22</v>
      </c>
      <c r="B16" s="288"/>
      <c r="C16" s="182" t="s">
        <v>138</v>
      </c>
      <c r="D16" s="182"/>
      <c r="E16" s="182"/>
      <c r="F16" s="308">
        <v>7.9460720517701784</v>
      </c>
      <c r="G16" s="9">
        <v>126.48285648474166</v>
      </c>
      <c r="H16" s="9">
        <v>132.45925201614133</v>
      </c>
      <c r="I16" s="9">
        <v>127.44376445513304</v>
      </c>
      <c r="J16" s="9">
        <v>133.7776931209242</v>
      </c>
      <c r="K16" s="20">
        <v>132.81241160799118</v>
      </c>
      <c r="L16" s="6"/>
    </row>
    <row r="17" spans="1:12" s="8" customFormat="1" ht="33.950000000000003" customHeight="1">
      <c r="A17" s="162">
        <v>23</v>
      </c>
      <c r="B17" s="288"/>
      <c r="C17" s="182" t="s">
        <v>12</v>
      </c>
      <c r="D17" s="182"/>
      <c r="E17" s="182"/>
      <c r="F17" s="308">
        <v>6.7335166482464421</v>
      </c>
      <c r="G17" s="9">
        <v>144.78845669393996</v>
      </c>
      <c r="H17" s="9">
        <v>145.53800230548731</v>
      </c>
      <c r="I17" s="9">
        <v>142.8938456188221</v>
      </c>
      <c r="J17" s="9">
        <v>148.15169048664055</v>
      </c>
      <c r="K17" s="20">
        <v>147.61924952669429</v>
      </c>
      <c r="L17" s="6"/>
    </row>
    <row r="18" spans="1:12" s="8" customFormat="1" ht="26.65" customHeight="1">
      <c r="A18" s="162">
        <v>24</v>
      </c>
      <c r="B18" s="288"/>
      <c r="C18" s="182" t="s">
        <v>20</v>
      </c>
      <c r="D18" s="182"/>
      <c r="E18" s="182"/>
      <c r="F18" s="308">
        <v>2.4219246209251439</v>
      </c>
      <c r="G18" s="9">
        <v>184.39596362005781</v>
      </c>
      <c r="H18" s="9">
        <v>174.59807776359796</v>
      </c>
      <c r="I18" s="9">
        <v>172.01621174283454</v>
      </c>
      <c r="J18" s="9">
        <v>168.60660052828266</v>
      </c>
      <c r="K18" s="20">
        <v>170.66882587636101</v>
      </c>
      <c r="L18" s="6"/>
    </row>
    <row r="19" spans="1:12" s="8" customFormat="1" ht="33" customHeight="1">
      <c r="A19" s="162">
        <v>25</v>
      </c>
      <c r="B19" s="288"/>
      <c r="C19" s="182" t="s">
        <v>347</v>
      </c>
      <c r="D19" s="182"/>
      <c r="E19" s="182"/>
      <c r="F19" s="308">
        <v>0.62528357134352575</v>
      </c>
      <c r="G19" s="9">
        <v>136.40510346955625</v>
      </c>
      <c r="H19" s="9">
        <v>136.58346133865902</v>
      </c>
      <c r="I19" s="9">
        <v>137.73610898557899</v>
      </c>
      <c r="J19" s="9">
        <v>138.80625905379077</v>
      </c>
      <c r="K19" s="20">
        <v>139.35828915409002</v>
      </c>
      <c r="L19" s="6"/>
    </row>
    <row r="20" spans="1:12" s="8" customFormat="1" ht="33.4" customHeight="1">
      <c r="A20" s="162">
        <v>26</v>
      </c>
      <c r="B20" s="288"/>
      <c r="C20" s="182" t="s">
        <v>179</v>
      </c>
      <c r="D20" s="182"/>
      <c r="E20" s="182"/>
      <c r="F20" s="308">
        <v>0.62484644707974502</v>
      </c>
      <c r="G20" s="9">
        <v>135.46608419168373</v>
      </c>
      <c r="H20" s="9">
        <v>137.84822944909516</v>
      </c>
      <c r="I20" s="9">
        <v>139.948996692934</v>
      </c>
      <c r="J20" s="9">
        <v>145.62271906069964</v>
      </c>
      <c r="K20" s="20">
        <v>146.01786749760558</v>
      </c>
      <c r="L20" s="6"/>
    </row>
    <row r="21" spans="1:12" s="8" customFormat="1" ht="26.65" customHeight="1">
      <c r="A21" s="162">
        <v>27</v>
      </c>
      <c r="B21" s="288"/>
      <c r="C21" s="182" t="s">
        <v>241</v>
      </c>
      <c r="D21" s="182"/>
      <c r="E21" s="182"/>
      <c r="F21" s="308">
        <v>1.1594237466975237</v>
      </c>
      <c r="G21" s="9">
        <v>138.39100209727241</v>
      </c>
      <c r="H21" s="9">
        <v>139.65707496634286</v>
      </c>
      <c r="I21" s="9">
        <v>141.48584564160097</v>
      </c>
      <c r="J21" s="9">
        <v>142.62536127289343</v>
      </c>
      <c r="K21" s="20">
        <v>144.73558775299674</v>
      </c>
      <c r="L21" s="6"/>
    </row>
    <row r="22" spans="1:12" s="8" customFormat="1" ht="33.950000000000003" customHeight="1">
      <c r="A22" s="162">
        <v>28</v>
      </c>
      <c r="B22" s="288"/>
      <c r="C22" s="182" t="s">
        <v>124</v>
      </c>
      <c r="D22" s="182"/>
      <c r="E22" s="182"/>
      <c r="F22" s="308">
        <v>0.14906959189371774</v>
      </c>
      <c r="G22" s="9">
        <v>142.81709802057051</v>
      </c>
      <c r="H22" s="9">
        <v>147.06010171928131</v>
      </c>
      <c r="I22" s="9">
        <v>148.39855431070319</v>
      </c>
      <c r="J22" s="9">
        <v>152.03873294587078</v>
      </c>
      <c r="K22" s="20">
        <v>152.72288177369913</v>
      </c>
      <c r="L22" s="6"/>
    </row>
    <row r="23" spans="1:12" s="8" customFormat="1" ht="36.4" customHeight="1">
      <c r="A23" s="162">
        <v>29</v>
      </c>
      <c r="B23" s="288"/>
      <c r="C23" s="182" t="s">
        <v>242</v>
      </c>
      <c r="D23" s="182"/>
      <c r="E23" s="182"/>
      <c r="F23" s="308">
        <v>8.4690888159410171E-2</v>
      </c>
      <c r="G23" s="9">
        <v>134.03907484283911</v>
      </c>
      <c r="H23" s="9">
        <v>134.3759955324031</v>
      </c>
      <c r="I23" s="9">
        <v>134.17121691404387</v>
      </c>
      <c r="J23" s="9">
        <v>139.00138072294942</v>
      </c>
      <c r="K23" s="20">
        <v>139.00138072294942</v>
      </c>
      <c r="L23" s="6"/>
    </row>
    <row r="24" spans="1:12" s="8" customFormat="1" ht="33.950000000000003" customHeight="1">
      <c r="A24" s="162">
        <v>30</v>
      </c>
      <c r="B24" s="288"/>
      <c r="C24" s="182" t="s">
        <v>243</v>
      </c>
      <c r="D24" s="182"/>
      <c r="E24" s="182"/>
      <c r="F24" s="308">
        <v>2.7206584733235069</v>
      </c>
      <c r="G24" s="9">
        <v>151.77465463422678</v>
      </c>
      <c r="H24" s="9">
        <v>156.24661070301144</v>
      </c>
      <c r="I24" s="9">
        <v>157.28395894771876</v>
      </c>
      <c r="J24" s="9">
        <v>160.89987242173603</v>
      </c>
      <c r="K24" s="20">
        <v>160.95422352511676</v>
      </c>
      <c r="L24" s="6"/>
    </row>
    <row r="25" spans="1:12" s="8" customFormat="1" ht="19.7" customHeight="1">
      <c r="A25" s="162">
        <v>31</v>
      </c>
      <c r="B25" s="288"/>
      <c r="C25" s="182" t="s">
        <v>237</v>
      </c>
      <c r="D25" s="182"/>
      <c r="E25" s="182"/>
      <c r="F25" s="308">
        <v>0.83043610119606637</v>
      </c>
      <c r="G25" s="9">
        <v>145.67748464396004</v>
      </c>
      <c r="H25" s="9">
        <v>151.62233104995335</v>
      </c>
      <c r="I25" s="9">
        <v>152.56080038376325</v>
      </c>
      <c r="J25" s="9">
        <v>157.95969207237056</v>
      </c>
      <c r="K25" s="20">
        <v>158.81090072005574</v>
      </c>
      <c r="L25" s="6"/>
    </row>
    <row r="26" spans="1:12" ht="15.6" customHeight="1">
      <c r="A26" s="164">
        <v>32</v>
      </c>
      <c r="B26" s="165"/>
      <c r="C26" s="217" t="s">
        <v>16</v>
      </c>
      <c r="D26" s="217"/>
      <c r="E26" s="217"/>
      <c r="F26" s="312">
        <v>0.402381730765836</v>
      </c>
      <c r="G26" s="30">
        <v>171.3965715203546</v>
      </c>
      <c r="H26" s="30">
        <v>216.00365439858547</v>
      </c>
      <c r="I26" s="30">
        <v>223.27708312973235</v>
      </c>
      <c r="J26" s="30">
        <v>340.19084073467042</v>
      </c>
      <c r="K26" s="31">
        <v>374.20483741683609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Gothic,Regular"&amp;K000000Industrial Production Statistics (IPS): February 2026&amp;R&amp;"Century Gothic,Regular"&amp;10Page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45" zoomScaleNormal="100" zoomScaleSheetLayoutView="145" workbookViewId="0">
      <selection activeCell="I7" sqref="I7"/>
    </sheetView>
  </sheetViews>
  <sheetFormatPr defaultColWidth="9" defaultRowHeight="15.75"/>
  <cols>
    <col min="1" max="1" width="4.7109375" style="128" customWidth="1"/>
    <col min="2" max="2" width="5" style="128" customWidth="1"/>
    <col min="3" max="5" width="9" style="16" customWidth="1"/>
    <col min="6" max="6" width="8.5703125" style="128" customWidth="1"/>
    <col min="7" max="8" width="9.7109375" style="128" customWidth="1"/>
    <col min="9" max="11" width="8.5703125" style="128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53" t="s">
        <v>453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1"/>
      <c r="M1" s="5"/>
    </row>
    <row r="2" spans="1:13" ht="36.75" customHeight="1">
      <c r="A2" s="155" t="s">
        <v>246</v>
      </c>
      <c r="B2" s="155"/>
      <c r="C2" s="155" t="s">
        <v>355</v>
      </c>
      <c r="D2" s="155"/>
      <c r="E2" s="155"/>
      <c r="F2" s="127" t="s">
        <v>8</v>
      </c>
      <c r="G2" s="28" t="s">
        <v>337</v>
      </c>
      <c r="H2" s="28" t="s">
        <v>451</v>
      </c>
      <c r="I2" s="28" t="s">
        <v>442</v>
      </c>
      <c r="J2" s="28" t="s">
        <v>440</v>
      </c>
      <c r="K2" s="28" t="s">
        <v>441</v>
      </c>
      <c r="L2" s="11"/>
    </row>
    <row r="3" spans="1:13" s="12" customFormat="1" ht="19.7" customHeight="1">
      <c r="A3" s="168">
        <v>10</v>
      </c>
      <c r="B3" s="313"/>
      <c r="C3" s="314" t="s">
        <v>128</v>
      </c>
      <c r="D3" s="314"/>
      <c r="E3" s="314"/>
      <c r="F3" s="315"/>
      <c r="G3" s="316"/>
      <c r="H3" s="315"/>
      <c r="I3" s="317"/>
      <c r="J3" s="317"/>
      <c r="K3" s="60"/>
      <c r="L3" s="11"/>
      <c r="M3" s="5"/>
    </row>
    <row r="4" spans="1:13" s="8" customFormat="1" ht="39" customHeight="1">
      <c r="A4" s="162">
        <v>1010</v>
      </c>
      <c r="B4" s="288"/>
      <c r="C4" s="182" t="s">
        <v>29</v>
      </c>
      <c r="D4" s="182"/>
      <c r="E4" s="182"/>
      <c r="F4" s="131">
        <v>0.06</v>
      </c>
      <c r="G4" s="130">
        <v>162.99743850192399</v>
      </c>
      <c r="H4" s="130">
        <v>163.43594738114999</v>
      </c>
      <c r="I4" s="130">
        <v>171.38324861113162</v>
      </c>
      <c r="J4" s="130">
        <v>168.17058544767053</v>
      </c>
      <c r="K4" s="50">
        <v>170.68432176417667</v>
      </c>
      <c r="L4" s="11"/>
      <c r="M4" s="5"/>
    </row>
    <row r="5" spans="1:13" s="8" customFormat="1" ht="42" customHeight="1">
      <c r="A5" s="162">
        <v>1020</v>
      </c>
      <c r="B5" s="288"/>
      <c r="C5" s="234" t="s">
        <v>30</v>
      </c>
      <c r="D5" s="234"/>
      <c r="E5" s="234"/>
      <c r="F5" s="131">
        <v>1.7148380188860799</v>
      </c>
      <c r="G5" s="130">
        <v>135.45839816373248</v>
      </c>
      <c r="H5" s="130">
        <v>132.30242427707157</v>
      </c>
      <c r="I5" s="130">
        <v>129.55744107234099</v>
      </c>
      <c r="J5" s="130">
        <v>130.83542713019767</v>
      </c>
      <c r="K5" s="50">
        <v>146.85706156913469</v>
      </c>
      <c r="L5" s="11"/>
      <c r="M5" s="5"/>
    </row>
    <row r="6" spans="1:13" s="8" customFormat="1" ht="39.4" customHeight="1">
      <c r="A6" s="162">
        <v>1030</v>
      </c>
      <c r="B6" s="288"/>
      <c r="C6" s="182" t="s">
        <v>31</v>
      </c>
      <c r="D6" s="182"/>
      <c r="E6" s="182"/>
      <c r="F6" s="131">
        <v>1.6224937239570601E-2</v>
      </c>
      <c r="G6" s="130">
        <v>114.70078279971023</v>
      </c>
      <c r="H6" s="130">
        <v>119.6959285536232</v>
      </c>
      <c r="I6" s="130">
        <v>120.3737811096363</v>
      </c>
      <c r="J6" s="130">
        <v>122.11875352473083</v>
      </c>
      <c r="K6" s="50">
        <v>123.50089357712373</v>
      </c>
      <c r="L6" s="11"/>
      <c r="M6" s="5"/>
    </row>
    <row r="7" spans="1:13" s="8" customFormat="1" ht="37.700000000000003" customHeight="1">
      <c r="A7" s="162">
        <v>1040</v>
      </c>
      <c r="B7" s="288"/>
      <c r="C7" s="182" t="s">
        <v>254</v>
      </c>
      <c r="D7" s="182"/>
      <c r="E7" s="182"/>
      <c r="F7" s="131">
        <v>0.36951000105322673</v>
      </c>
      <c r="G7" s="130">
        <v>254.9138686256891</v>
      </c>
      <c r="H7" s="130">
        <v>264.49390475336145</v>
      </c>
      <c r="I7" s="130">
        <v>263.53269204470979</v>
      </c>
      <c r="J7" s="130">
        <v>277.50506286939566</v>
      </c>
      <c r="K7" s="50">
        <v>277.50506286939583</v>
      </c>
      <c r="L7" s="11"/>
      <c r="M7" s="5"/>
    </row>
    <row r="8" spans="1:13" s="8" customFormat="1" ht="38.65" customHeight="1">
      <c r="A8" s="162">
        <v>1050</v>
      </c>
      <c r="B8" s="288"/>
      <c r="C8" s="182" t="s">
        <v>140</v>
      </c>
      <c r="D8" s="182"/>
      <c r="E8" s="182"/>
      <c r="F8" s="131">
        <v>0.87827090340454583</v>
      </c>
      <c r="G8" s="130">
        <v>149.22168932058284</v>
      </c>
      <c r="H8" s="130">
        <v>152.69298460987594</v>
      </c>
      <c r="I8" s="130">
        <v>156.84807950710834</v>
      </c>
      <c r="J8" s="130">
        <v>156.84807950710831</v>
      </c>
      <c r="K8" s="50">
        <v>156.84807950710834</v>
      </c>
      <c r="L8" s="11"/>
      <c r="M8" s="5"/>
    </row>
    <row r="9" spans="1:13" s="8" customFormat="1" ht="43.5" customHeight="1">
      <c r="A9" s="162" t="s">
        <v>252</v>
      </c>
      <c r="B9" s="288"/>
      <c r="C9" s="182" t="s">
        <v>164</v>
      </c>
      <c r="D9" s="182"/>
      <c r="E9" s="182"/>
      <c r="F9" s="131">
        <v>0.36576454235047401</v>
      </c>
      <c r="G9" s="130">
        <v>249.37456990579258</v>
      </c>
      <c r="H9" s="130">
        <v>248.81727873460079</v>
      </c>
      <c r="I9" s="130">
        <v>241.13629391462504</v>
      </c>
      <c r="J9" s="130">
        <v>248.3753505816216</v>
      </c>
      <c r="K9" s="50">
        <v>249.35204339150712</v>
      </c>
      <c r="L9" s="11"/>
      <c r="M9" s="5"/>
    </row>
    <row r="10" spans="1:13" s="8" customFormat="1" ht="27" customHeight="1">
      <c r="A10" s="162">
        <v>1063</v>
      </c>
      <c r="B10" s="288"/>
      <c r="C10" s="182" t="s">
        <v>195</v>
      </c>
      <c r="D10" s="182"/>
      <c r="E10" s="182"/>
      <c r="F10" s="131">
        <v>5.5253324370322963</v>
      </c>
      <c r="G10" s="130">
        <v>146.58716280190902</v>
      </c>
      <c r="H10" s="130">
        <v>153.7824895063269</v>
      </c>
      <c r="I10" s="130">
        <v>155.79695338241913</v>
      </c>
      <c r="J10" s="130">
        <v>163.70931315678007</v>
      </c>
      <c r="K10" s="50">
        <v>165.13711739118685</v>
      </c>
      <c r="L10" s="11"/>
      <c r="M10" s="5"/>
    </row>
    <row r="11" spans="1:13" s="8" customFormat="1" ht="26.1" customHeight="1">
      <c r="A11" s="162">
        <v>1071</v>
      </c>
      <c r="B11" s="288"/>
      <c r="C11" s="182" t="s">
        <v>141</v>
      </c>
      <c r="D11" s="182"/>
      <c r="E11" s="182"/>
      <c r="F11" s="131">
        <v>0.58841482279324941</v>
      </c>
      <c r="G11" s="130">
        <v>249.50278532165663</v>
      </c>
      <c r="H11" s="130">
        <v>258.21370839351351</v>
      </c>
      <c r="I11" s="130">
        <v>259.22718213868478</v>
      </c>
      <c r="J11" s="130">
        <v>278.38936041917816</v>
      </c>
      <c r="K11" s="50">
        <v>276.42448014769798</v>
      </c>
      <c r="L11" s="11"/>
      <c r="M11" s="5"/>
    </row>
    <row r="12" spans="1:13" s="8" customFormat="1" ht="47.1" customHeight="1">
      <c r="A12" s="162" t="s">
        <v>454</v>
      </c>
      <c r="B12" s="288"/>
      <c r="C12" s="182" t="s">
        <v>194</v>
      </c>
      <c r="D12" s="182"/>
      <c r="E12" s="182"/>
      <c r="F12" s="131">
        <v>0.94374545696937318</v>
      </c>
      <c r="G12" s="130">
        <v>234.15261540690454</v>
      </c>
      <c r="H12" s="130">
        <v>245.89760377061342</v>
      </c>
      <c r="I12" s="130">
        <v>244.3349235984999</v>
      </c>
      <c r="J12" s="130">
        <v>255.69649754583011</v>
      </c>
      <c r="K12" s="50">
        <v>256.06299993122786</v>
      </c>
      <c r="L12" s="11"/>
      <c r="M12" s="5"/>
    </row>
    <row r="13" spans="1:13" s="8" customFormat="1" ht="51" customHeight="1">
      <c r="A13" s="162" t="s">
        <v>455</v>
      </c>
      <c r="B13" s="288"/>
      <c r="C13" s="182" t="s">
        <v>456</v>
      </c>
      <c r="D13" s="182"/>
      <c r="E13" s="182"/>
      <c r="F13" s="131">
        <v>0.78700000000000003</v>
      </c>
      <c r="G13" s="130">
        <v>147.0240150302356</v>
      </c>
      <c r="H13" s="130">
        <v>152.55934272221222</v>
      </c>
      <c r="I13" s="130">
        <v>153.1020653291813</v>
      </c>
      <c r="J13" s="130">
        <v>161.58083587456727</v>
      </c>
      <c r="K13" s="50">
        <v>161.58083587456727</v>
      </c>
      <c r="L13" s="11"/>
      <c r="M13" s="5"/>
    </row>
    <row r="14" spans="1:13" s="8" customFormat="1" ht="40.5" customHeight="1">
      <c r="A14" s="162">
        <v>1077</v>
      </c>
      <c r="B14" s="288"/>
      <c r="C14" s="182" t="s">
        <v>58</v>
      </c>
      <c r="D14" s="182"/>
      <c r="E14" s="182"/>
      <c r="F14" s="131">
        <v>4.8084763415797392E-3</v>
      </c>
      <c r="G14" s="130">
        <v>127.9430661805448</v>
      </c>
      <c r="H14" s="130">
        <v>148.76557417167072</v>
      </c>
      <c r="I14" s="130">
        <v>141.04140052068558</v>
      </c>
      <c r="J14" s="130">
        <v>141.25192111507417</v>
      </c>
      <c r="K14" s="50">
        <v>155.1910895942377</v>
      </c>
      <c r="L14" s="11"/>
      <c r="M14" s="5"/>
    </row>
    <row r="15" spans="1:13" s="8" customFormat="1" ht="40.700000000000003" customHeight="1">
      <c r="A15" s="162">
        <v>1079</v>
      </c>
      <c r="B15" s="288"/>
      <c r="C15" s="182" t="s">
        <v>59</v>
      </c>
      <c r="D15" s="182"/>
      <c r="E15" s="182"/>
      <c r="F15" s="131">
        <v>9.3463800927152479E-2</v>
      </c>
      <c r="G15" s="130">
        <v>160.86207496744402</v>
      </c>
      <c r="H15" s="130">
        <v>161.12581321840372</v>
      </c>
      <c r="I15" s="130">
        <v>161.7706768789443</v>
      </c>
      <c r="J15" s="130">
        <v>167.80640252483096</v>
      </c>
      <c r="K15" s="50">
        <v>167.80640252483096</v>
      </c>
      <c r="L15" s="11"/>
      <c r="M15" s="5"/>
    </row>
    <row r="16" spans="1:13" s="8" customFormat="1" ht="35.1" customHeight="1">
      <c r="A16" s="162">
        <v>1080</v>
      </c>
      <c r="B16" s="288"/>
      <c r="C16" s="182" t="s">
        <v>60</v>
      </c>
      <c r="D16" s="182"/>
      <c r="E16" s="182"/>
      <c r="F16" s="131">
        <v>0.68368390584547756</v>
      </c>
      <c r="G16" s="130">
        <v>151.79256338975088</v>
      </c>
      <c r="H16" s="130">
        <v>157.85800588776357</v>
      </c>
      <c r="I16" s="130">
        <v>157.82283212932464</v>
      </c>
      <c r="J16" s="130">
        <v>164.279233630005</v>
      </c>
      <c r="K16" s="50">
        <v>163.71904179217901</v>
      </c>
      <c r="L16" s="11"/>
      <c r="M16" s="5"/>
    </row>
    <row r="17" spans="1:13" s="8" customFormat="1" ht="19.7" customHeight="1">
      <c r="A17" s="318">
        <v>11</v>
      </c>
      <c r="B17" s="319"/>
      <c r="C17" s="209" t="s">
        <v>17</v>
      </c>
      <c r="D17" s="209"/>
      <c r="E17" s="209"/>
      <c r="F17" s="131"/>
      <c r="G17" s="130"/>
      <c r="H17" s="130"/>
      <c r="I17" s="130"/>
      <c r="J17" s="130"/>
      <c r="K17" s="50"/>
      <c r="L17" s="11"/>
      <c r="M17" s="5"/>
    </row>
    <row r="18" spans="1:13" s="8" customFormat="1" ht="40.700000000000003" customHeight="1">
      <c r="A18" s="205">
        <v>1101</v>
      </c>
      <c r="B18" s="206"/>
      <c r="C18" s="182" t="s">
        <v>61</v>
      </c>
      <c r="D18" s="182"/>
      <c r="E18" s="182"/>
      <c r="F18" s="131">
        <v>1.7973319572853587E-3</v>
      </c>
      <c r="G18" s="130">
        <v>162.89100600650684</v>
      </c>
      <c r="H18" s="130">
        <v>163.02331120131203</v>
      </c>
      <c r="I18" s="130">
        <v>167.66831627142858</v>
      </c>
      <c r="J18" s="130">
        <v>159.74025974025975</v>
      </c>
      <c r="K18" s="50">
        <v>170.84698043461296</v>
      </c>
      <c r="L18" s="11"/>
      <c r="M18" s="5"/>
    </row>
    <row r="19" spans="1:13" s="8" customFormat="1" ht="41.25" customHeight="1">
      <c r="A19" s="205">
        <v>1104</v>
      </c>
      <c r="B19" s="206"/>
      <c r="C19" s="182" t="s">
        <v>62</v>
      </c>
      <c r="D19" s="182"/>
      <c r="E19" s="182"/>
      <c r="F19" s="131">
        <v>1.0422373387314077</v>
      </c>
      <c r="G19" s="130">
        <v>118.85141586118048</v>
      </c>
      <c r="H19" s="130">
        <v>118.64120425240611</v>
      </c>
      <c r="I19" s="130">
        <v>114.62601765778264</v>
      </c>
      <c r="J19" s="130">
        <v>114.56934139870842</v>
      </c>
      <c r="K19" s="50">
        <v>114.55004032566968</v>
      </c>
      <c r="L19" s="11"/>
      <c r="M19" s="5"/>
    </row>
    <row r="20" spans="1:13" ht="45.75" customHeight="1">
      <c r="A20" s="215">
        <v>1105</v>
      </c>
      <c r="B20" s="216"/>
      <c r="C20" s="217" t="s">
        <v>341</v>
      </c>
      <c r="D20" s="217"/>
      <c r="E20" s="217"/>
      <c r="F20" s="132">
        <v>4.9571838867072046E-3</v>
      </c>
      <c r="G20" s="52">
        <v>125.39954034244056</v>
      </c>
      <c r="H20" s="52">
        <v>126.58721508644291</v>
      </c>
      <c r="I20" s="52">
        <v>126.87838846777649</v>
      </c>
      <c r="J20" s="52">
        <v>127.16617429643335</v>
      </c>
      <c r="K20" s="53">
        <v>127.00613967811094</v>
      </c>
      <c r="L20" s="11"/>
      <c r="M20" s="5"/>
    </row>
    <row r="21" spans="1:13" ht="26.65" customHeight="1">
      <c r="A21" s="207">
        <v>12</v>
      </c>
      <c r="B21" s="208"/>
      <c r="C21" s="209" t="s">
        <v>129</v>
      </c>
      <c r="D21" s="209"/>
      <c r="E21" s="209"/>
      <c r="F21" s="129"/>
      <c r="G21" s="130"/>
      <c r="H21" s="130"/>
      <c r="I21" s="89"/>
      <c r="J21" s="130"/>
      <c r="K21" s="51"/>
      <c r="L21" s="11"/>
      <c r="M21" s="5"/>
    </row>
    <row r="22" spans="1:13" ht="41.65" customHeight="1">
      <c r="A22" s="205">
        <v>1200</v>
      </c>
      <c r="B22" s="206"/>
      <c r="C22" s="182" t="s">
        <v>342</v>
      </c>
      <c r="D22" s="182"/>
      <c r="E22" s="182"/>
      <c r="F22" s="131">
        <v>2.0980609242543027</v>
      </c>
      <c r="G22" s="130">
        <v>166.47483974900547</v>
      </c>
      <c r="H22" s="130">
        <v>190.78041721033719</v>
      </c>
      <c r="I22" s="130">
        <v>211.72135498192745</v>
      </c>
      <c r="J22" s="130">
        <v>213.7079268926671</v>
      </c>
      <c r="K22" s="50">
        <v>213.7079268926671</v>
      </c>
      <c r="L22" s="11"/>
      <c r="M22" s="5"/>
    </row>
    <row r="23" spans="1:13" ht="39.4" customHeight="1">
      <c r="A23" s="205" t="s">
        <v>255</v>
      </c>
      <c r="B23" s="206"/>
      <c r="C23" s="182" t="s">
        <v>279</v>
      </c>
      <c r="D23" s="182"/>
      <c r="E23" s="182"/>
      <c r="F23" s="131">
        <v>0.24236117339719934</v>
      </c>
      <c r="G23" s="130">
        <v>139.95450488675741</v>
      </c>
      <c r="H23" s="130">
        <v>142.07123942429507</v>
      </c>
      <c r="I23" s="130">
        <v>142.98238454525861</v>
      </c>
      <c r="J23" s="130">
        <v>145.5870296263121</v>
      </c>
      <c r="K23" s="50">
        <v>145.58702962631219</v>
      </c>
      <c r="L23" s="11"/>
      <c r="M23" s="5"/>
    </row>
    <row r="24" spans="1:13" ht="22.7" customHeight="1">
      <c r="A24" s="207">
        <v>13</v>
      </c>
      <c r="B24" s="208"/>
      <c r="C24" s="209" t="s">
        <v>135</v>
      </c>
      <c r="D24" s="209"/>
      <c r="E24" s="209"/>
      <c r="F24" s="129"/>
      <c r="G24" s="130"/>
      <c r="H24" s="130"/>
      <c r="I24" s="130"/>
      <c r="J24" s="130"/>
      <c r="K24" s="50"/>
      <c r="L24" s="11"/>
      <c r="M24" s="5"/>
    </row>
    <row r="25" spans="1:13" ht="42.4" customHeight="1">
      <c r="A25" s="205">
        <v>1311</v>
      </c>
      <c r="B25" s="206"/>
      <c r="C25" s="182" t="s">
        <v>63</v>
      </c>
      <c r="D25" s="182"/>
      <c r="E25" s="182"/>
      <c r="F25" s="320">
        <v>1.2456458383354041</v>
      </c>
      <c r="G25" s="130">
        <v>170.71435824655831</v>
      </c>
      <c r="H25" s="130">
        <v>186.71926693369673</v>
      </c>
      <c r="I25" s="130">
        <v>186.63980387704399</v>
      </c>
      <c r="J25" s="130">
        <v>187.74708877168405</v>
      </c>
      <c r="K25" s="50">
        <v>188.78288153324146</v>
      </c>
      <c r="L25" s="11"/>
      <c r="M25" s="5"/>
    </row>
    <row r="26" spans="1:13" ht="51.4" customHeight="1">
      <c r="A26" s="205">
        <v>1312</v>
      </c>
      <c r="B26" s="206"/>
      <c r="C26" s="182" t="s">
        <v>328</v>
      </c>
      <c r="D26" s="182"/>
      <c r="E26" s="182"/>
      <c r="F26" s="320">
        <v>1.64160400747718</v>
      </c>
      <c r="G26" s="130">
        <v>137.80658504186508</v>
      </c>
      <c r="H26" s="130">
        <v>142.89431116165136</v>
      </c>
      <c r="I26" s="130">
        <v>142.16233189827915</v>
      </c>
      <c r="J26" s="130">
        <v>153.0643420875883</v>
      </c>
      <c r="K26" s="50">
        <v>149.26237119966783</v>
      </c>
      <c r="L26" s="11"/>
      <c r="M26" s="5"/>
    </row>
    <row r="27" spans="1:13" ht="41.65" customHeight="1">
      <c r="A27" s="205">
        <v>1313</v>
      </c>
      <c r="B27" s="206"/>
      <c r="C27" s="182" t="s">
        <v>64</v>
      </c>
      <c r="D27" s="182"/>
      <c r="E27" s="182"/>
      <c r="F27" s="320">
        <v>1.02340357827409</v>
      </c>
      <c r="G27" s="130">
        <v>144.57464501096499</v>
      </c>
      <c r="H27" s="130">
        <v>153.22555999453843</v>
      </c>
      <c r="I27" s="130">
        <v>153.82437628978835</v>
      </c>
      <c r="J27" s="130">
        <v>155.0216638432743</v>
      </c>
      <c r="K27" s="50">
        <v>155.0216638432743</v>
      </c>
      <c r="L27" s="11"/>
      <c r="M27" s="5"/>
    </row>
    <row r="28" spans="1:13" ht="52.35" customHeight="1">
      <c r="A28" s="205" t="s">
        <v>257</v>
      </c>
      <c r="B28" s="206"/>
      <c r="C28" s="182" t="s">
        <v>256</v>
      </c>
      <c r="D28" s="182"/>
      <c r="E28" s="182"/>
      <c r="F28" s="321">
        <v>3.8146056206363093</v>
      </c>
      <c r="G28" s="130">
        <v>131.63727630053643</v>
      </c>
      <c r="H28" s="130">
        <v>144.30184604116141</v>
      </c>
      <c r="I28" s="130">
        <v>145.30899507144207</v>
      </c>
      <c r="J28" s="130">
        <v>151.21680383554232</v>
      </c>
      <c r="K28" s="50">
        <v>151.21680383554238</v>
      </c>
      <c r="L28" s="11"/>
      <c r="M28" s="5"/>
    </row>
    <row r="29" spans="1:13" ht="39" customHeight="1">
      <c r="A29" s="205">
        <v>1315</v>
      </c>
      <c r="B29" s="206"/>
      <c r="C29" s="182" t="s">
        <v>65</v>
      </c>
      <c r="D29" s="182"/>
      <c r="E29" s="182"/>
      <c r="F29" s="320">
        <v>1.167365365796925</v>
      </c>
      <c r="G29" s="130">
        <v>136.59508815162332</v>
      </c>
      <c r="H29" s="130">
        <v>144.03976433771004</v>
      </c>
      <c r="I29" s="130">
        <v>148.71047293791622</v>
      </c>
      <c r="J29" s="130">
        <v>151.3967778957342</v>
      </c>
      <c r="K29" s="50">
        <v>151.05868328281636</v>
      </c>
      <c r="L29" s="11"/>
      <c r="M29" s="5"/>
    </row>
    <row r="30" spans="1:13" ht="49.7" customHeight="1">
      <c r="A30" s="205" t="s">
        <v>111</v>
      </c>
      <c r="B30" s="206"/>
      <c r="C30" s="182" t="s">
        <v>196</v>
      </c>
      <c r="D30" s="182"/>
      <c r="E30" s="182"/>
      <c r="F30" s="321">
        <v>2.0795614177702806</v>
      </c>
      <c r="G30" s="130">
        <v>137.66948008182766</v>
      </c>
      <c r="H30" s="130">
        <v>143.84411763964545</v>
      </c>
      <c r="I30" s="130">
        <v>143.27882661578445</v>
      </c>
      <c r="J30" s="130">
        <v>145.65848461514111</v>
      </c>
      <c r="K30" s="50">
        <v>144.73872732365999</v>
      </c>
      <c r="L30" s="11"/>
      <c r="M30" s="5"/>
    </row>
    <row r="31" spans="1:13" ht="32.1" customHeight="1">
      <c r="A31" s="200">
        <v>14</v>
      </c>
      <c r="B31" s="201"/>
      <c r="C31" s="214" t="s">
        <v>18</v>
      </c>
      <c r="D31" s="214"/>
      <c r="E31" s="214"/>
      <c r="F31" s="129"/>
      <c r="G31" s="130"/>
      <c r="H31" s="130"/>
      <c r="I31" s="130"/>
      <c r="J31" s="130"/>
      <c r="K31" s="50"/>
      <c r="L31" s="11"/>
      <c r="M31" s="5"/>
    </row>
    <row r="32" spans="1:13" ht="39" customHeight="1">
      <c r="A32" s="205">
        <v>1410</v>
      </c>
      <c r="B32" s="206"/>
      <c r="C32" s="182" t="s">
        <v>197</v>
      </c>
      <c r="D32" s="182"/>
      <c r="E32" s="182"/>
      <c r="F32" s="130">
        <v>23.448900625649099</v>
      </c>
      <c r="G32" s="130">
        <v>134.10302119273055</v>
      </c>
      <c r="H32" s="130">
        <v>142.27479684571753</v>
      </c>
      <c r="I32" s="130">
        <v>145.02487546202804</v>
      </c>
      <c r="J32" s="130">
        <v>155.81106220162491</v>
      </c>
      <c r="K32" s="50">
        <v>153.84141625511853</v>
      </c>
      <c r="L32" s="11"/>
      <c r="M32" s="5"/>
    </row>
    <row r="33" spans="1:13" s="8" customFormat="1" ht="86.1" customHeight="1">
      <c r="A33" s="205" t="s">
        <v>258</v>
      </c>
      <c r="B33" s="206"/>
      <c r="C33" s="182" t="s">
        <v>457</v>
      </c>
      <c r="D33" s="182"/>
      <c r="E33" s="182"/>
      <c r="F33" s="130">
        <v>20.4444672481347</v>
      </c>
      <c r="G33" s="130">
        <v>138.6460776810157</v>
      </c>
      <c r="H33" s="130">
        <v>149.7946597885983</v>
      </c>
      <c r="I33" s="130">
        <v>149.03423869303865</v>
      </c>
      <c r="J33" s="130">
        <v>159.41453113282412</v>
      </c>
      <c r="K33" s="50">
        <v>159.66674315090995</v>
      </c>
      <c r="L33" s="11"/>
      <c r="M33" s="5"/>
    </row>
    <row r="34" spans="1:13" s="8" customFormat="1" ht="35.1" customHeight="1">
      <c r="A34" s="207">
        <v>15</v>
      </c>
      <c r="B34" s="208"/>
      <c r="C34" s="209" t="s">
        <v>130</v>
      </c>
      <c r="D34" s="209"/>
      <c r="E34" s="209"/>
      <c r="F34" s="322"/>
      <c r="G34" s="130"/>
      <c r="H34" s="130"/>
      <c r="I34" s="130"/>
      <c r="J34" s="130"/>
      <c r="K34" s="50"/>
      <c r="L34" s="11"/>
      <c r="M34" s="5"/>
    </row>
    <row r="35" spans="1:13" s="8" customFormat="1" ht="45" customHeight="1">
      <c r="A35" s="205">
        <v>1511</v>
      </c>
      <c r="B35" s="206"/>
      <c r="C35" s="182" t="s">
        <v>259</v>
      </c>
      <c r="D35" s="182"/>
      <c r="E35" s="182"/>
      <c r="F35" s="321">
        <v>0.83465010987366151</v>
      </c>
      <c r="G35" s="130">
        <v>159.72284114571215</v>
      </c>
      <c r="H35" s="130">
        <v>167.50401983611926</v>
      </c>
      <c r="I35" s="130">
        <v>161.61646426828852</v>
      </c>
      <c r="J35" s="130">
        <v>177.714971641246</v>
      </c>
      <c r="K35" s="50">
        <v>176.04167958013386</v>
      </c>
      <c r="L35" s="11"/>
      <c r="M35" s="5"/>
    </row>
    <row r="36" spans="1:13" s="8" customFormat="1" ht="51" customHeight="1">
      <c r="A36" s="215">
        <v>1512</v>
      </c>
      <c r="B36" s="216"/>
      <c r="C36" s="217" t="s">
        <v>67</v>
      </c>
      <c r="D36" s="217"/>
      <c r="E36" s="217"/>
      <c r="F36" s="323">
        <v>0.13147754029949529</v>
      </c>
      <c r="G36" s="52">
        <v>150.40762343862653</v>
      </c>
      <c r="H36" s="52">
        <v>151.53916354041624</v>
      </c>
      <c r="I36" s="52">
        <v>142.24423097555803</v>
      </c>
      <c r="J36" s="52">
        <v>165.21515107357439</v>
      </c>
      <c r="K36" s="53">
        <v>156.99833107885149</v>
      </c>
      <c r="L36" s="11"/>
      <c r="M36" s="5"/>
    </row>
    <row r="37" spans="1:13" s="8" customFormat="1" ht="31.7" customHeight="1">
      <c r="A37" s="205">
        <v>1520</v>
      </c>
      <c r="B37" s="206"/>
      <c r="C37" s="182" t="s">
        <v>35</v>
      </c>
      <c r="D37" s="182"/>
      <c r="E37" s="182"/>
      <c r="F37" s="321">
        <v>0.96692935691410287</v>
      </c>
      <c r="G37" s="130">
        <v>148.96946312471684</v>
      </c>
      <c r="H37" s="130">
        <v>153.2185421000836</v>
      </c>
      <c r="I37" s="130">
        <v>154.76106817503222</v>
      </c>
      <c r="J37" s="130">
        <v>169.284067075667</v>
      </c>
      <c r="K37" s="50">
        <v>168.95087420969872</v>
      </c>
      <c r="L37" s="11"/>
      <c r="M37" s="5"/>
    </row>
    <row r="38" spans="1:13" s="8" customFormat="1" ht="51.75" customHeight="1">
      <c r="A38" s="218">
        <v>16</v>
      </c>
      <c r="B38" s="219"/>
      <c r="C38" s="209" t="s">
        <v>198</v>
      </c>
      <c r="D38" s="209"/>
      <c r="E38" s="209"/>
      <c r="F38" s="324"/>
      <c r="G38" s="130"/>
      <c r="H38" s="130"/>
      <c r="I38" s="130"/>
      <c r="J38" s="130"/>
      <c r="K38" s="50"/>
      <c r="L38" s="11"/>
    </row>
    <row r="39" spans="1:13" s="8" customFormat="1" ht="80.650000000000006" customHeight="1">
      <c r="A39" s="205" t="s">
        <v>260</v>
      </c>
      <c r="B39" s="206"/>
      <c r="C39" s="182" t="s">
        <v>118</v>
      </c>
      <c r="D39" s="182"/>
      <c r="E39" s="182"/>
      <c r="F39" s="320">
        <v>0.12515185422181202</v>
      </c>
      <c r="G39" s="130">
        <v>134.74673470474994</v>
      </c>
      <c r="H39" s="130">
        <v>135.47243713066217</v>
      </c>
      <c r="I39" s="130">
        <v>134.41971790169737</v>
      </c>
      <c r="J39" s="130">
        <v>138.90727178018153</v>
      </c>
      <c r="K39" s="50">
        <v>138.89171976004781</v>
      </c>
      <c r="L39" s="11"/>
    </row>
    <row r="40" spans="1:13" s="8" customFormat="1" ht="40.5" customHeight="1">
      <c r="A40" s="207">
        <v>17</v>
      </c>
      <c r="B40" s="208"/>
      <c r="C40" s="209" t="s">
        <v>136</v>
      </c>
      <c r="D40" s="209"/>
      <c r="E40" s="209"/>
      <c r="F40" s="324"/>
      <c r="G40" s="130"/>
      <c r="H40" s="130"/>
      <c r="I40" s="130"/>
      <c r="J40" s="130"/>
      <c r="K40" s="50"/>
      <c r="L40" s="11"/>
    </row>
    <row r="41" spans="1:13" s="8" customFormat="1" ht="41.25" customHeight="1">
      <c r="A41" s="205">
        <v>1701</v>
      </c>
      <c r="B41" s="206"/>
      <c r="C41" s="182" t="s">
        <v>165</v>
      </c>
      <c r="D41" s="182"/>
      <c r="E41" s="182"/>
      <c r="F41" s="321">
        <v>0.29742062394836849</v>
      </c>
      <c r="G41" s="130">
        <v>161.98259688587822</v>
      </c>
      <c r="H41" s="130">
        <v>167.22655087309613</v>
      </c>
      <c r="I41" s="130">
        <v>167.21342207185668</v>
      </c>
      <c r="J41" s="130">
        <v>168.27176304440076</v>
      </c>
      <c r="K41" s="50">
        <v>168.27176304440076</v>
      </c>
      <c r="L41" s="11"/>
    </row>
    <row r="42" spans="1:13" s="8" customFormat="1" ht="52.35" customHeight="1">
      <c r="A42" s="205" t="s">
        <v>261</v>
      </c>
      <c r="B42" s="206"/>
      <c r="C42" s="182" t="s">
        <v>166</v>
      </c>
      <c r="D42" s="182"/>
      <c r="E42" s="182"/>
      <c r="F42" s="320">
        <v>0.27181509232312107</v>
      </c>
      <c r="G42" s="130">
        <v>159.29676252633698</v>
      </c>
      <c r="H42" s="130">
        <v>158.93372097736611</v>
      </c>
      <c r="I42" s="130">
        <v>160.3467855582264</v>
      </c>
      <c r="J42" s="130">
        <v>161.38751775541064</v>
      </c>
      <c r="K42" s="50">
        <v>161.38751775541064</v>
      </c>
      <c r="L42" s="11"/>
    </row>
    <row r="43" spans="1:13" s="8" customFormat="1" ht="37.700000000000003" customHeight="1">
      <c r="A43" s="207">
        <v>18</v>
      </c>
      <c r="B43" s="208"/>
      <c r="C43" s="209" t="s">
        <v>348</v>
      </c>
      <c r="D43" s="209"/>
      <c r="E43" s="209"/>
      <c r="F43" s="324"/>
      <c r="G43" s="130"/>
      <c r="H43" s="130"/>
      <c r="I43" s="130"/>
      <c r="J43" s="130"/>
      <c r="K43" s="50"/>
      <c r="L43" s="11"/>
    </row>
    <row r="44" spans="1:13" s="8" customFormat="1" ht="50.65" customHeight="1">
      <c r="A44" s="205" t="s">
        <v>262</v>
      </c>
      <c r="B44" s="206"/>
      <c r="C44" s="182" t="s">
        <v>199</v>
      </c>
      <c r="D44" s="182"/>
      <c r="E44" s="182"/>
      <c r="F44" s="320">
        <v>0.19906224695170921</v>
      </c>
      <c r="G44" s="130">
        <v>136.45214581311649</v>
      </c>
      <c r="H44" s="130">
        <v>140.93811892573191</v>
      </c>
      <c r="I44" s="130">
        <v>140.84227599706458</v>
      </c>
      <c r="J44" s="130">
        <v>142.23779687921697</v>
      </c>
      <c r="K44" s="50">
        <v>142.23779687921697</v>
      </c>
      <c r="L44" s="11"/>
    </row>
    <row r="45" spans="1:13" s="8" customFormat="1" ht="37.700000000000003" customHeight="1">
      <c r="A45" s="228">
        <v>19</v>
      </c>
      <c r="B45" s="229"/>
      <c r="C45" s="209" t="s">
        <v>282</v>
      </c>
      <c r="D45" s="209"/>
      <c r="E45" s="209"/>
      <c r="F45" s="325"/>
      <c r="G45" s="130"/>
      <c r="H45" s="130"/>
      <c r="I45" s="130"/>
      <c r="J45" s="130"/>
      <c r="K45" s="50"/>
      <c r="L45" s="11"/>
    </row>
    <row r="46" spans="1:13" s="8" customFormat="1" ht="52.35" customHeight="1">
      <c r="A46" s="205" t="s">
        <v>263</v>
      </c>
      <c r="B46" s="206"/>
      <c r="C46" s="182" t="s">
        <v>264</v>
      </c>
      <c r="D46" s="182"/>
      <c r="E46" s="182"/>
      <c r="F46" s="320">
        <v>5.9331172832355443E-3</v>
      </c>
      <c r="G46" s="130">
        <v>105.78397231978016</v>
      </c>
      <c r="H46" s="130">
        <v>107.3976261348277</v>
      </c>
      <c r="I46" s="130">
        <v>108.17457056429498</v>
      </c>
      <c r="J46" s="130">
        <v>109.50211425352066</v>
      </c>
      <c r="K46" s="50">
        <v>109.50211425352066</v>
      </c>
      <c r="L46" s="11"/>
    </row>
    <row r="47" spans="1:13" s="8" customFormat="1" ht="33.950000000000003" customHeight="1">
      <c r="A47" s="205">
        <v>1920</v>
      </c>
      <c r="B47" s="206"/>
      <c r="C47" s="182" t="s">
        <v>167</v>
      </c>
      <c r="D47" s="182"/>
      <c r="E47" s="182"/>
      <c r="F47" s="320">
        <v>0.11303826638763398</v>
      </c>
      <c r="G47" s="130">
        <v>124.42296682289991</v>
      </c>
      <c r="H47" s="130">
        <v>123.99572662456852</v>
      </c>
      <c r="I47" s="130">
        <v>123.74398452075049</v>
      </c>
      <c r="J47" s="130">
        <v>123.00753082847062</v>
      </c>
      <c r="K47" s="50">
        <v>119.51173322608648</v>
      </c>
      <c r="L47" s="11"/>
    </row>
    <row r="48" spans="1:13" s="8" customFormat="1" ht="36.4" customHeight="1">
      <c r="A48" s="218">
        <v>20</v>
      </c>
      <c r="B48" s="219"/>
      <c r="C48" s="233" t="s">
        <v>137</v>
      </c>
      <c r="D48" s="233"/>
      <c r="E48" s="233"/>
      <c r="F48" s="322"/>
      <c r="G48" s="130"/>
      <c r="H48" s="130"/>
      <c r="I48" s="130"/>
      <c r="J48" s="130"/>
      <c r="K48" s="54"/>
      <c r="L48" s="11"/>
    </row>
    <row r="49" spans="1:12" s="8" customFormat="1" ht="21.75" customHeight="1">
      <c r="A49" s="205">
        <v>2011</v>
      </c>
      <c r="B49" s="206"/>
      <c r="C49" s="182" t="s">
        <v>168</v>
      </c>
      <c r="D49" s="182"/>
      <c r="E49" s="182"/>
      <c r="F49" s="320">
        <v>0.18579387276258985</v>
      </c>
      <c r="G49" s="130">
        <v>126.4093342571706</v>
      </c>
      <c r="H49" s="130">
        <v>125.33239522273034</v>
      </c>
      <c r="I49" s="130">
        <v>125.61032129285661</v>
      </c>
      <c r="J49" s="130">
        <v>134.26319415603055</v>
      </c>
      <c r="K49" s="50">
        <v>135.33573469530685</v>
      </c>
      <c r="L49" s="11"/>
    </row>
    <row r="50" spans="1:12" s="8" customFormat="1" ht="50.1" customHeight="1">
      <c r="A50" s="205" t="s">
        <v>265</v>
      </c>
      <c r="B50" s="206"/>
      <c r="C50" s="182" t="s">
        <v>169</v>
      </c>
      <c r="D50" s="182"/>
      <c r="E50" s="182"/>
      <c r="F50" s="320">
        <v>0.35906968154358232</v>
      </c>
      <c r="G50" s="130">
        <v>122.56755851485839</v>
      </c>
      <c r="H50" s="130">
        <v>123.06876116219495</v>
      </c>
      <c r="I50" s="130">
        <v>124.84648003456307</v>
      </c>
      <c r="J50" s="130">
        <v>124.84648003456307</v>
      </c>
      <c r="K50" s="50">
        <v>124.84648003456307</v>
      </c>
      <c r="L50" s="11"/>
    </row>
    <row r="51" spans="1:12" s="8" customFormat="1" ht="50.1" customHeight="1">
      <c r="A51" s="215" t="s">
        <v>266</v>
      </c>
      <c r="B51" s="216"/>
      <c r="C51" s="217" t="s">
        <v>170</v>
      </c>
      <c r="D51" s="217"/>
      <c r="E51" s="217"/>
      <c r="F51" s="326">
        <v>0.20781509978915275</v>
      </c>
      <c r="G51" s="52">
        <v>131.43608158542276</v>
      </c>
      <c r="H51" s="52">
        <v>133.66628417618017</v>
      </c>
      <c r="I51" s="52">
        <v>136.14832480237456</v>
      </c>
      <c r="J51" s="52">
        <v>136.14832480237456</v>
      </c>
      <c r="K51" s="53">
        <v>136.14832480237456</v>
      </c>
      <c r="L51" s="11"/>
    </row>
    <row r="52" spans="1:12" s="8" customFormat="1" ht="54.95" customHeight="1">
      <c r="A52" s="205">
        <v>2023</v>
      </c>
      <c r="B52" s="206"/>
      <c r="C52" s="182" t="s">
        <v>171</v>
      </c>
      <c r="D52" s="182"/>
      <c r="E52" s="182"/>
      <c r="F52" s="321">
        <v>0.18372350223777117</v>
      </c>
      <c r="G52" s="130">
        <v>154.13390784444084</v>
      </c>
      <c r="H52" s="130">
        <v>161.34300746754394</v>
      </c>
      <c r="I52" s="130">
        <v>162.96061252324901</v>
      </c>
      <c r="J52" s="130">
        <v>162.96061252324901</v>
      </c>
      <c r="K52" s="50">
        <v>162.96061252324901</v>
      </c>
      <c r="L52" s="11"/>
    </row>
    <row r="53" spans="1:12" s="8" customFormat="1" ht="47.65" customHeight="1">
      <c r="A53" s="205" t="s">
        <v>267</v>
      </c>
      <c r="B53" s="206"/>
      <c r="C53" s="182" t="s">
        <v>250</v>
      </c>
      <c r="D53" s="182"/>
      <c r="E53" s="182"/>
      <c r="F53" s="321">
        <v>1.6224026326074358E-2</v>
      </c>
      <c r="G53" s="130">
        <v>152.01753564071259</v>
      </c>
      <c r="H53" s="130">
        <v>162.26901352715734</v>
      </c>
      <c r="I53" s="130">
        <v>164.90520080985206</v>
      </c>
      <c r="J53" s="130">
        <v>171.58130254360287</v>
      </c>
      <c r="K53" s="50">
        <v>173.60009130646023</v>
      </c>
      <c r="L53" s="11"/>
    </row>
    <row r="54" spans="1:12" s="8" customFormat="1" ht="33.4" customHeight="1">
      <c r="A54" s="218">
        <v>21</v>
      </c>
      <c r="B54" s="219"/>
      <c r="C54" s="209" t="s">
        <v>180</v>
      </c>
      <c r="D54" s="209"/>
      <c r="E54" s="209"/>
      <c r="F54" s="324"/>
      <c r="G54" s="93"/>
      <c r="H54" s="93"/>
      <c r="I54" s="93"/>
      <c r="J54" s="93"/>
      <c r="K54" s="26"/>
      <c r="L54" s="11"/>
    </row>
    <row r="55" spans="1:12" s="8" customFormat="1" ht="57" customHeight="1">
      <c r="A55" s="205">
        <v>2100</v>
      </c>
      <c r="B55" s="206"/>
      <c r="C55" s="182" t="s">
        <v>200</v>
      </c>
      <c r="D55" s="182"/>
      <c r="E55" s="182"/>
      <c r="F55" s="320">
        <v>2.0883020679066133</v>
      </c>
      <c r="G55" s="93">
        <v>142.38726449502968</v>
      </c>
      <c r="H55" s="93">
        <v>151.27556278308788</v>
      </c>
      <c r="I55" s="93">
        <v>151.3827175891289</v>
      </c>
      <c r="J55" s="93">
        <v>154.62407956952774</v>
      </c>
      <c r="K55" s="26">
        <v>154.62407956952774</v>
      </c>
      <c r="L55" s="11"/>
    </row>
    <row r="56" spans="1:12" s="8" customFormat="1" ht="49.35" customHeight="1">
      <c r="A56" s="205" t="s">
        <v>268</v>
      </c>
      <c r="B56" s="206"/>
      <c r="C56" s="182" t="s">
        <v>201</v>
      </c>
      <c r="D56" s="182"/>
      <c r="E56" s="182"/>
      <c r="F56" s="321">
        <v>2.9181114164695342E-2</v>
      </c>
      <c r="G56" s="93">
        <v>131.39892170143665</v>
      </c>
      <c r="H56" s="93">
        <v>134.89672960221222</v>
      </c>
      <c r="I56" s="93">
        <v>135.40196706260949</v>
      </c>
      <c r="J56" s="93">
        <v>139.30731935991378</v>
      </c>
      <c r="K56" s="26">
        <v>140.71422340227062</v>
      </c>
      <c r="L56" s="11"/>
    </row>
    <row r="57" spans="1:12" s="8" customFormat="1" ht="40.5" customHeight="1">
      <c r="A57" s="207">
        <v>22</v>
      </c>
      <c r="B57" s="208"/>
      <c r="C57" s="209" t="s">
        <v>138</v>
      </c>
      <c r="D57" s="209"/>
      <c r="E57" s="209"/>
      <c r="F57" s="324"/>
      <c r="G57" s="93"/>
      <c r="H57" s="93"/>
      <c r="I57" s="93"/>
      <c r="J57" s="93"/>
      <c r="K57" s="26"/>
      <c r="L57" s="11"/>
    </row>
    <row r="58" spans="1:12" s="8" customFormat="1" ht="45.75" customHeight="1">
      <c r="A58" s="205">
        <v>2211</v>
      </c>
      <c r="B58" s="206"/>
      <c r="C58" s="182" t="s">
        <v>202</v>
      </c>
      <c r="D58" s="182"/>
      <c r="E58" s="182"/>
      <c r="F58" s="321">
        <v>7.1410648154871706E-2</v>
      </c>
      <c r="G58" s="93">
        <v>134.17660621418077</v>
      </c>
      <c r="H58" s="93">
        <v>139.74405336069213</v>
      </c>
      <c r="I58" s="93">
        <v>140.09401914427141</v>
      </c>
      <c r="J58" s="93">
        <v>149.46725368118908</v>
      </c>
      <c r="K58" s="26">
        <v>149.14420754173184</v>
      </c>
      <c r="L58" s="11"/>
    </row>
    <row r="59" spans="1:12" s="8" customFormat="1" ht="43.7" customHeight="1">
      <c r="A59" s="205">
        <v>2219</v>
      </c>
      <c r="B59" s="206"/>
      <c r="C59" s="182" t="s">
        <v>203</v>
      </c>
      <c r="D59" s="182"/>
      <c r="E59" s="182"/>
      <c r="F59" s="320">
        <v>5.0461791297218922E-2</v>
      </c>
      <c r="G59" s="93">
        <v>124.88750153294832</v>
      </c>
      <c r="H59" s="93">
        <v>132.38771202056006</v>
      </c>
      <c r="I59" s="93">
        <v>133.07823250205638</v>
      </c>
      <c r="J59" s="93">
        <v>143.94460779998468</v>
      </c>
      <c r="K59" s="26">
        <v>143.94460779998468</v>
      </c>
      <c r="L59" s="11"/>
    </row>
    <row r="60" spans="1:12" s="8" customFormat="1" ht="39" customHeight="1">
      <c r="A60" s="205">
        <v>2220</v>
      </c>
      <c r="B60" s="206"/>
      <c r="C60" s="182" t="s">
        <v>43</v>
      </c>
      <c r="D60" s="182"/>
      <c r="E60" s="182"/>
      <c r="F60" s="320">
        <v>6.77205459001223</v>
      </c>
      <c r="G60" s="94">
        <v>125.36609037507522</v>
      </c>
      <c r="H60" s="94">
        <v>132.1851274222393</v>
      </c>
      <c r="I60" s="94">
        <v>126.31968770250661</v>
      </c>
      <c r="J60" s="94">
        <v>133.27613460052279</v>
      </c>
      <c r="K60" s="55">
        <v>132.11094523360111</v>
      </c>
      <c r="L60" s="11"/>
    </row>
    <row r="61" spans="1:12" s="8" customFormat="1" ht="37.5" customHeight="1">
      <c r="A61" s="205">
        <v>2221</v>
      </c>
      <c r="B61" s="206"/>
      <c r="C61" s="182" t="s">
        <v>44</v>
      </c>
      <c r="D61" s="182"/>
      <c r="E61" s="182"/>
      <c r="F61" s="320">
        <v>1.0521450223058577</v>
      </c>
      <c r="G61" s="94">
        <v>133.22516835453669</v>
      </c>
      <c r="H61" s="94">
        <v>133.73263575754399</v>
      </c>
      <c r="I61" s="94">
        <v>133.54997677246106</v>
      </c>
      <c r="J61" s="94">
        <v>135.45345000549781</v>
      </c>
      <c r="K61" s="55">
        <v>135.68497558184529</v>
      </c>
      <c r="L61" s="11"/>
    </row>
    <row r="62" spans="1:12" s="8" customFormat="1" ht="40.5" customHeight="1">
      <c r="A62" s="218">
        <v>23</v>
      </c>
      <c r="B62" s="219"/>
      <c r="C62" s="214" t="s">
        <v>12</v>
      </c>
      <c r="D62" s="214"/>
      <c r="E62" s="214"/>
      <c r="F62" s="322"/>
      <c r="G62" s="94"/>
      <c r="H62" s="94"/>
      <c r="I62" s="94"/>
      <c r="J62" s="94"/>
      <c r="K62" s="55"/>
      <c r="L62" s="11"/>
    </row>
    <row r="63" spans="1:12" s="8" customFormat="1" ht="42.75" customHeight="1">
      <c r="A63" s="205">
        <v>2310</v>
      </c>
      <c r="B63" s="206"/>
      <c r="C63" s="182" t="s">
        <v>68</v>
      </c>
      <c r="D63" s="182"/>
      <c r="E63" s="182"/>
      <c r="F63" s="321">
        <v>8.3763313100881934E-2</v>
      </c>
      <c r="G63" s="93">
        <v>123.72031418086118</v>
      </c>
      <c r="H63" s="93">
        <v>126.55446593691396</v>
      </c>
      <c r="I63" s="93">
        <v>127.36763838052552</v>
      </c>
      <c r="J63" s="93">
        <v>133.69079022305564</v>
      </c>
      <c r="K63" s="26">
        <v>127.36763838052552</v>
      </c>
      <c r="L63" s="11"/>
    </row>
    <row r="64" spans="1:12" ht="43.7" customHeight="1">
      <c r="A64" s="205" t="s">
        <v>269</v>
      </c>
      <c r="B64" s="206"/>
      <c r="C64" s="182" t="s">
        <v>69</v>
      </c>
      <c r="D64" s="182"/>
      <c r="E64" s="182"/>
      <c r="F64" s="321">
        <v>0.3907316045133552</v>
      </c>
      <c r="G64" s="93">
        <v>141.76351068881797</v>
      </c>
      <c r="H64" s="93">
        <v>148.80059448251765</v>
      </c>
      <c r="I64" s="93">
        <v>149.76392204123698</v>
      </c>
      <c r="J64" s="93">
        <v>156.92189554685768</v>
      </c>
      <c r="K64" s="26">
        <v>156.92189554685768</v>
      </c>
      <c r="L64" s="11"/>
    </row>
    <row r="65" spans="1:12" ht="45.4" customHeight="1">
      <c r="A65" s="205">
        <v>2393</v>
      </c>
      <c r="B65" s="206"/>
      <c r="C65" s="182" t="s">
        <v>70</v>
      </c>
      <c r="D65" s="182"/>
      <c r="E65" s="182"/>
      <c r="F65" s="321">
        <v>9.0060120993869189E-2</v>
      </c>
      <c r="G65" s="93">
        <v>138.72262081030956</v>
      </c>
      <c r="H65" s="93">
        <v>142.14264401406896</v>
      </c>
      <c r="I65" s="93">
        <v>142.15419305003297</v>
      </c>
      <c r="J65" s="93">
        <v>142.87063525033329</v>
      </c>
      <c r="K65" s="26">
        <v>142.86405216404663</v>
      </c>
      <c r="L65" s="11"/>
    </row>
    <row r="66" spans="1:12" ht="46.7" customHeight="1">
      <c r="A66" s="215" t="s">
        <v>270</v>
      </c>
      <c r="B66" s="216"/>
      <c r="C66" s="217" t="s">
        <v>71</v>
      </c>
      <c r="D66" s="217"/>
      <c r="E66" s="217"/>
      <c r="F66" s="323">
        <v>2.3686510979233675</v>
      </c>
      <c r="G66" s="61">
        <v>127.72106090134689</v>
      </c>
      <c r="H66" s="61">
        <v>128.95234492230415</v>
      </c>
      <c r="I66" s="61">
        <v>128.69898410293862</v>
      </c>
      <c r="J66" s="61">
        <v>128.94040449164029</v>
      </c>
      <c r="K66" s="62">
        <v>128.87996675102599</v>
      </c>
      <c r="L66" s="11"/>
    </row>
    <row r="67" spans="1:12" ht="32.25" customHeight="1">
      <c r="A67" s="205">
        <v>2397</v>
      </c>
      <c r="B67" s="206"/>
      <c r="C67" s="232" t="s">
        <v>251</v>
      </c>
      <c r="D67" s="232"/>
      <c r="E67" s="232"/>
      <c r="F67" s="321">
        <v>3.8003105117149683</v>
      </c>
      <c r="G67" s="93">
        <v>156.34532158299658</v>
      </c>
      <c r="H67" s="93">
        <v>156.03892002007441</v>
      </c>
      <c r="I67" s="93">
        <v>151.39458733169826</v>
      </c>
      <c r="J67" s="93">
        <v>159.6678396604074</v>
      </c>
      <c r="K67" s="26">
        <v>158.90163828890087</v>
      </c>
      <c r="L67" s="11"/>
    </row>
    <row r="68" spans="1:12" ht="22.35" customHeight="1">
      <c r="A68" s="225">
        <v>24</v>
      </c>
      <c r="B68" s="226"/>
      <c r="C68" s="327" t="s">
        <v>20</v>
      </c>
      <c r="D68" s="327"/>
      <c r="E68" s="327"/>
      <c r="F68" s="328"/>
      <c r="G68" s="93"/>
      <c r="H68" s="93"/>
      <c r="I68" s="93"/>
      <c r="J68" s="93"/>
      <c r="K68" s="26"/>
      <c r="L68" s="11"/>
    </row>
    <row r="69" spans="1:12" ht="52.7" customHeight="1">
      <c r="A69" s="205" t="s">
        <v>271</v>
      </c>
      <c r="B69" s="206"/>
      <c r="C69" s="182" t="s">
        <v>204</v>
      </c>
      <c r="D69" s="182"/>
      <c r="E69" s="182"/>
      <c r="F69" s="320">
        <v>2.4219246209251439</v>
      </c>
      <c r="G69" s="93">
        <v>184.39596362005781</v>
      </c>
      <c r="H69" s="93">
        <v>174.59807776359796</v>
      </c>
      <c r="I69" s="93">
        <v>172.01621174283454</v>
      </c>
      <c r="J69" s="93">
        <v>168.60660052828266</v>
      </c>
      <c r="K69" s="26">
        <v>170.66882587636101</v>
      </c>
      <c r="L69" s="11"/>
    </row>
    <row r="70" spans="1:12" ht="33.950000000000003" customHeight="1">
      <c r="A70" s="207">
        <v>25</v>
      </c>
      <c r="B70" s="208"/>
      <c r="C70" s="209" t="s">
        <v>286</v>
      </c>
      <c r="D70" s="209"/>
      <c r="E70" s="209"/>
      <c r="F70" s="322"/>
      <c r="G70" s="93"/>
      <c r="H70" s="93"/>
      <c r="I70" s="93"/>
      <c r="J70" s="93"/>
      <c r="K70" s="26"/>
      <c r="L70" s="11"/>
    </row>
    <row r="71" spans="1:12" ht="43.5" customHeight="1">
      <c r="A71" s="205" t="s">
        <v>272</v>
      </c>
      <c r="B71" s="206"/>
      <c r="C71" s="182" t="s">
        <v>72</v>
      </c>
      <c r="D71" s="182"/>
      <c r="E71" s="182"/>
      <c r="F71" s="321">
        <v>9.8826296231344896E-2</v>
      </c>
      <c r="G71" s="93">
        <v>137.03541436153955</v>
      </c>
      <c r="H71" s="93">
        <v>137.20185820984034</v>
      </c>
      <c r="I71" s="93">
        <v>138.40014433714094</v>
      </c>
      <c r="J71" s="93">
        <v>140.93811388290754</v>
      </c>
      <c r="K71" s="26">
        <v>140.07799190532774</v>
      </c>
      <c r="L71" s="11"/>
    </row>
    <row r="72" spans="1:12" ht="43.5" customHeight="1">
      <c r="A72" s="205">
        <v>2593</v>
      </c>
      <c r="B72" s="206"/>
      <c r="C72" s="182" t="s">
        <v>49</v>
      </c>
      <c r="D72" s="182"/>
      <c r="E72" s="182"/>
      <c r="F72" s="320">
        <v>0.40985123866577511</v>
      </c>
      <c r="G72" s="93">
        <v>141.00924521849618</v>
      </c>
      <c r="H72" s="93">
        <v>141.26666891566356</v>
      </c>
      <c r="I72" s="93">
        <v>142.56835696925029</v>
      </c>
      <c r="J72" s="93">
        <v>142.12658929940955</v>
      </c>
      <c r="K72" s="26">
        <v>142.89997698385864</v>
      </c>
      <c r="L72" s="11"/>
    </row>
    <row r="73" spans="1:12" ht="43.5" customHeight="1">
      <c r="A73" s="205">
        <v>2599</v>
      </c>
      <c r="B73" s="206"/>
      <c r="C73" s="182" t="s">
        <v>206</v>
      </c>
      <c r="D73" s="182"/>
      <c r="E73" s="182"/>
      <c r="F73" s="320">
        <v>0.11660603644640577</v>
      </c>
      <c r="G73" s="93">
        <v>119.68809164812491</v>
      </c>
      <c r="H73" s="93">
        <v>119.59864340726108</v>
      </c>
      <c r="I73" s="93">
        <v>120.18875862220514</v>
      </c>
      <c r="J73" s="93">
        <v>125.32904270459169</v>
      </c>
      <c r="K73" s="26">
        <v>126.29986827216283</v>
      </c>
      <c r="L73" s="11"/>
    </row>
    <row r="74" spans="1:12" ht="36.4" customHeight="1">
      <c r="A74" s="207">
        <v>26</v>
      </c>
      <c r="B74" s="208"/>
      <c r="C74" s="214" t="s">
        <v>179</v>
      </c>
      <c r="D74" s="214"/>
      <c r="E74" s="214"/>
      <c r="F74" s="322"/>
      <c r="G74" s="130"/>
      <c r="H74" s="130"/>
      <c r="I74" s="130"/>
      <c r="J74" s="130"/>
      <c r="K74" s="50"/>
      <c r="L74" s="11"/>
    </row>
    <row r="75" spans="1:12" ht="65.650000000000006" customHeight="1">
      <c r="A75" s="223" t="s">
        <v>273</v>
      </c>
      <c r="B75" s="224"/>
      <c r="C75" s="182" t="s">
        <v>212</v>
      </c>
      <c r="D75" s="182"/>
      <c r="E75" s="182"/>
      <c r="F75" s="320">
        <v>0.62484644707974502</v>
      </c>
      <c r="G75" s="93">
        <v>135.46608419168373</v>
      </c>
      <c r="H75" s="93">
        <v>137.84822944909516</v>
      </c>
      <c r="I75" s="93">
        <v>139.948996692934</v>
      </c>
      <c r="J75" s="93">
        <v>145.62271906069964</v>
      </c>
      <c r="K75" s="26">
        <v>146.01786749760558</v>
      </c>
      <c r="L75" s="11"/>
    </row>
    <row r="76" spans="1:12" ht="33" customHeight="1">
      <c r="A76" s="218">
        <v>27</v>
      </c>
      <c r="B76" s="219"/>
      <c r="C76" s="214" t="s">
        <v>155</v>
      </c>
      <c r="D76" s="214"/>
      <c r="E76" s="214"/>
      <c r="F76" s="322"/>
      <c r="G76" s="93"/>
      <c r="H76" s="93"/>
      <c r="I76" s="93"/>
      <c r="J76" s="93"/>
      <c r="K76" s="26"/>
      <c r="L76" s="11"/>
    </row>
    <row r="77" spans="1:12" s="12" customFormat="1" ht="65.45" customHeight="1">
      <c r="A77" s="205">
        <v>2710</v>
      </c>
      <c r="B77" s="206"/>
      <c r="C77" s="182" t="s">
        <v>207</v>
      </c>
      <c r="D77" s="182"/>
      <c r="E77" s="182"/>
      <c r="F77" s="320">
        <v>0.36483138924834968</v>
      </c>
      <c r="G77" s="93">
        <v>142.64633333333333</v>
      </c>
      <c r="H77" s="93">
        <v>145.49926000000002</v>
      </c>
      <c r="I77" s="93">
        <v>148.35218666666665</v>
      </c>
      <c r="J77" s="93">
        <v>154.05804000000001</v>
      </c>
      <c r="K77" s="26">
        <v>154.08656926666666</v>
      </c>
      <c r="L77" s="11"/>
    </row>
    <row r="78" spans="1:12" s="12" customFormat="1" ht="41.25" customHeight="1">
      <c r="A78" s="205">
        <v>2720</v>
      </c>
      <c r="B78" s="206"/>
      <c r="C78" s="182" t="s">
        <v>208</v>
      </c>
      <c r="D78" s="182"/>
      <c r="E78" s="182"/>
      <c r="F78" s="321">
        <v>0.13990084174685274</v>
      </c>
      <c r="G78" s="93">
        <v>140.02415552001764</v>
      </c>
      <c r="H78" s="93">
        <v>145.91737415361393</v>
      </c>
      <c r="I78" s="93">
        <v>145.95783034585173</v>
      </c>
      <c r="J78" s="93">
        <v>147.24817700002569</v>
      </c>
      <c r="K78" s="26">
        <v>147.24817700002575</v>
      </c>
      <c r="L78" s="11"/>
    </row>
    <row r="79" spans="1:12" s="8" customFormat="1" ht="40.700000000000003" customHeight="1">
      <c r="A79" s="205" t="s">
        <v>274</v>
      </c>
      <c r="B79" s="206"/>
      <c r="C79" s="182" t="s">
        <v>209</v>
      </c>
      <c r="D79" s="182"/>
      <c r="E79" s="182"/>
      <c r="F79" s="320">
        <v>0.18913146627180519</v>
      </c>
      <c r="G79" s="93">
        <v>150.3309532202455</v>
      </c>
      <c r="H79" s="93">
        <v>148.29884509461203</v>
      </c>
      <c r="I79" s="93">
        <v>155.50690151897891</v>
      </c>
      <c r="J79" s="93">
        <v>146.32346530391317</v>
      </c>
      <c r="K79" s="26">
        <v>159.20465513431546</v>
      </c>
      <c r="L79" s="11"/>
    </row>
    <row r="80" spans="1:12" s="8" customFormat="1" ht="40.5" customHeight="1">
      <c r="A80" s="205">
        <v>2740</v>
      </c>
      <c r="B80" s="206"/>
      <c r="C80" s="182" t="s">
        <v>73</v>
      </c>
      <c r="D80" s="182"/>
      <c r="E80" s="182"/>
      <c r="F80" s="321">
        <v>7.6798053101004614E-3</v>
      </c>
      <c r="G80" s="93">
        <v>163.81761240330363</v>
      </c>
      <c r="H80" s="93">
        <v>169.14177887350243</v>
      </c>
      <c r="I80" s="93">
        <v>170.4122145736512</v>
      </c>
      <c r="J80" s="93">
        <v>171.30407147191607</v>
      </c>
      <c r="K80" s="26">
        <v>171.30407147191607</v>
      </c>
      <c r="L80" s="11"/>
    </row>
    <row r="81" spans="1:12" s="8" customFormat="1" ht="27.6" customHeight="1">
      <c r="A81" s="205" t="s">
        <v>308</v>
      </c>
      <c r="B81" s="206"/>
      <c r="C81" s="182" t="s">
        <v>210</v>
      </c>
      <c r="D81" s="182"/>
      <c r="E81" s="182"/>
      <c r="F81" s="320">
        <v>0.45788024412041561</v>
      </c>
      <c r="G81" s="93">
        <v>129.14306034955655</v>
      </c>
      <c r="H81" s="93">
        <v>129.02525341114693</v>
      </c>
      <c r="I81" s="93">
        <v>128.37179895531082</v>
      </c>
      <c r="J81" s="93">
        <v>130.09498745426765</v>
      </c>
      <c r="K81" s="26">
        <v>130.09498745426762</v>
      </c>
      <c r="L81" s="11"/>
    </row>
    <row r="82" spans="1:12" s="8" customFormat="1" ht="39" customHeight="1">
      <c r="A82" s="329">
        <v>28</v>
      </c>
      <c r="B82" s="330"/>
      <c r="C82" s="331" t="s">
        <v>172</v>
      </c>
      <c r="D82" s="331"/>
      <c r="E82" s="331"/>
      <c r="F82" s="323"/>
      <c r="G82" s="61"/>
      <c r="H82" s="61"/>
      <c r="I82" s="61"/>
      <c r="J82" s="61"/>
      <c r="K82" s="62"/>
      <c r="L82" s="11"/>
    </row>
    <row r="83" spans="1:12" s="8" customFormat="1" ht="83.1" customHeight="1">
      <c r="A83" s="205" t="s">
        <v>74</v>
      </c>
      <c r="B83" s="206"/>
      <c r="C83" s="182" t="s">
        <v>329</v>
      </c>
      <c r="D83" s="182"/>
      <c r="E83" s="182"/>
      <c r="F83" s="131">
        <v>5.7816444526074366E-2</v>
      </c>
      <c r="G83" s="93">
        <v>141.66889081422829</v>
      </c>
      <c r="H83" s="93">
        <v>145.17675197614349</v>
      </c>
      <c r="I83" s="93">
        <v>148.34431891256409</v>
      </c>
      <c r="J83" s="93">
        <v>149.39657239729206</v>
      </c>
      <c r="K83" s="26">
        <v>151.42328452850961</v>
      </c>
      <c r="L83" s="11"/>
    </row>
    <row r="84" spans="1:12" s="8" customFormat="1" ht="35.65" customHeight="1">
      <c r="A84" s="205">
        <v>2821</v>
      </c>
      <c r="B84" s="206"/>
      <c r="C84" s="182" t="s">
        <v>75</v>
      </c>
      <c r="D84" s="182"/>
      <c r="E84" s="182"/>
      <c r="F84" s="131">
        <v>1.4961154603237293E-2</v>
      </c>
      <c r="G84" s="93">
        <v>135.48879988604466</v>
      </c>
      <c r="H84" s="93">
        <v>137.85980901444626</v>
      </c>
      <c r="I84" s="93">
        <v>137.48870532492475</v>
      </c>
      <c r="J84" s="93">
        <v>144.27441553751663</v>
      </c>
      <c r="K84" s="26">
        <v>144.27441553751663</v>
      </c>
      <c r="L84" s="11"/>
    </row>
    <row r="85" spans="1:12" s="8" customFormat="1" ht="35.65" customHeight="1">
      <c r="A85" s="205" t="s">
        <v>284</v>
      </c>
      <c r="B85" s="206"/>
      <c r="C85" s="220" t="s">
        <v>283</v>
      </c>
      <c r="D85" s="220"/>
      <c r="E85" s="220"/>
      <c r="F85" s="332">
        <v>7.6291992764406083E-2</v>
      </c>
      <c r="G85" s="93">
        <v>145.12435273028495</v>
      </c>
      <c r="H85" s="93">
        <v>150.29157567305143</v>
      </c>
      <c r="I85" s="93">
        <v>150.57911912798085</v>
      </c>
      <c r="J85" s="93">
        <v>155.56365701950619</v>
      </c>
      <c r="K85" s="26">
        <v>155.36453385604617</v>
      </c>
      <c r="L85" s="11"/>
    </row>
    <row r="86" spans="1:12" s="8" customFormat="1" ht="34.5" customHeight="1">
      <c r="A86" s="221">
        <v>29</v>
      </c>
      <c r="B86" s="222"/>
      <c r="C86" s="214" t="s">
        <v>125</v>
      </c>
      <c r="D86" s="214"/>
      <c r="E86" s="214"/>
      <c r="F86" s="324"/>
      <c r="G86" s="93"/>
      <c r="H86" s="93"/>
      <c r="I86" s="93"/>
      <c r="J86" s="93"/>
      <c r="K86" s="26"/>
      <c r="L86" s="11"/>
    </row>
    <row r="87" spans="1:12" s="8" customFormat="1" ht="66" customHeight="1">
      <c r="A87" s="205" t="s">
        <v>54</v>
      </c>
      <c r="B87" s="206"/>
      <c r="C87" s="182" t="s">
        <v>211</v>
      </c>
      <c r="D87" s="182"/>
      <c r="E87" s="182"/>
      <c r="F87" s="320">
        <v>8.4690888159410171E-2</v>
      </c>
      <c r="G87" s="93">
        <v>134.03907484283911</v>
      </c>
      <c r="H87" s="93">
        <v>134.3759955324031</v>
      </c>
      <c r="I87" s="93">
        <v>134.17121691404387</v>
      </c>
      <c r="J87" s="93">
        <v>139.00138072294942</v>
      </c>
      <c r="K87" s="26">
        <v>139.00138072294942</v>
      </c>
      <c r="L87" s="11"/>
    </row>
    <row r="88" spans="1:12" s="8" customFormat="1" ht="40.700000000000003" customHeight="1">
      <c r="A88" s="218">
        <v>30</v>
      </c>
      <c r="B88" s="219"/>
      <c r="C88" s="214" t="s">
        <v>158</v>
      </c>
      <c r="D88" s="214"/>
      <c r="E88" s="214"/>
      <c r="F88" s="322"/>
      <c r="G88" s="93"/>
      <c r="H88" s="93"/>
      <c r="I88" s="93"/>
      <c r="J88" s="93"/>
      <c r="K88" s="26"/>
      <c r="L88" s="11"/>
    </row>
    <row r="89" spans="1:12" s="8" customFormat="1" ht="51.95" customHeight="1">
      <c r="A89" s="205" t="s">
        <v>275</v>
      </c>
      <c r="B89" s="206"/>
      <c r="C89" s="182" t="s">
        <v>330</v>
      </c>
      <c r="D89" s="182"/>
      <c r="E89" s="182"/>
      <c r="F89" s="333">
        <v>2.5582850198275029</v>
      </c>
      <c r="G89" s="93">
        <v>151.64076939340853</v>
      </c>
      <c r="H89" s="93">
        <v>156.26995989104338</v>
      </c>
      <c r="I89" s="93">
        <v>157.352530338153</v>
      </c>
      <c r="J89" s="93">
        <v>161.14376309760604</v>
      </c>
      <c r="K89" s="26">
        <v>161.14376309760601</v>
      </c>
      <c r="L89" s="11"/>
    </row>
    <row r="90" spans="1:12" s="8" customFormat="1" ht="24.75" customHeight="1">
      <c r="A90" s="205">
        <v>3091</v>
      </c>
      <c r="B90" s="206"/>
      <c r="C90" s="182" t="s">
        <v>76</v>
      </c>
      <c r="D90" s="182"/>
      <c r="E90" s="182"/>
      <c r="F90" s="320">
        <v>8.7230353676603395E-2</v>
      </c>
      <c r="G90" s="93">
        <v>153.29203874444869</v>
      </c>
      <c r="H90" s="93">
        <v>155.18874067488449</v>
      </c>
      <c r="I90" s="93">
        <v>156.06487408961155</v>
      </c>
      <c r="J90" s="93">
        <v>156.95535840492823</v>
      </c>
      <c r="K90" s="26">
        <v>156.23702587251046</v>
      </c>
      <c r="L90" s="11"/>
    </row>
    <row r="91" spans="1:12" s="8" customFormat="1" ht="33" customHeight="1">
      <c r="A91" s="205">
        <v>3092</v>
      </c>
      <c r="B91" s="206"/>
      <c r="C91" s="182" t="s">
        <v>77</v>
      </c>
      <c r="D91" s="182"/>
      <c r="E91" s="182"/>
      <c r="F91" s="320">
        <v>6.5894646486423777E-2</v>
      </c>
      <c r="G91" s="93">
        <v>152.15520080234356</v>
      </c>
      <c r="H91" s="93">
        <v>152.99578410943056</v>
      </c>
      <c r="I91" s="93">
        <v>152.28026742218725</v>
      </c>
      <c r="J91" s="93">
        <v>152.92210534661311</v>
      </c>
      <c r="K91" s="26">
        <v>156.11171698551726</v>
      </c>
      <c r="L91" s="11"/>
    </row>
    <row r="92" spans="1:12" s="8" customFormat="1" ht="39" customHeight="1">
      <c r="A92" s="205" t="s">
        <v>78</v>
      </c>
      <c r="B92" s="206"/>
      <c r="C92" s="182" t="s">
        <v>79</v>
      </c>
      <c r="D92" s="182"/>
      <c r="E92" s="182"/>
      <c r="F92" s="320">
        <v>9.2484533329770021E-3</v>
      </c>
      <c r="G92" s="93">
        <v>171.78650866863313</v>
      </c>
      <c r="H92" s="93">
        <v>182.92745765316772</v>
      </c>
      <c r="I92" s="93">
        <v>185.46516041093511</v>
      </c>
      <c r="J92" s="93">
        <v>187.48070951201598</v>
      </c>
      <c r="K92" s="26">
        <v>187.51886285725087</v>
      </c>
      <c r="L92" s="11"/>
    </row>
    <row r="93" spans="1:12" s="8" customFormat="1" ht="20.25" customHeight="1">
      <c r="A93" s="207">
        <v>31</v>
      </c>
      <c r="B93" s="208"/>
      <c r="C93" s="209" t="s">
        <v>15</v>
      </c>
      <c r="D93" s="209"/>
      <c r="E93" s="209"/>
      <c r="F93" s="324"/>
      <c r="G93" s="130"/>
      <c r="H93" s="130"/>
      <c r="I93" s="130"/>
      <c r="J93" s="130"/>
      <c r="K93" s="50"/>
      <c r="L93" s="11"/>
    </row>
    <row r="94" spans="1:12" s="8" customFormat="1" ht="38.1" customHeight="1">
      <c r="A94" s="205">
        <v>3100</v>
      </c>
      <c r="B94" s="206"/>
      <c r="C94" s="182" t="s">
        <v>80</v>
      </c>
      <c r="D94" s="182"/>
      <c r="E94" s="182"/>
      <c r="F94" s="320">
        <v>6.508730819267762E-2</v>
      </c>
      <c r="G94" s="94">
        <v>191.91766946685183</v>
      </c>
      <c r="H94" s="94">
        <v>205.63282534486743</v>
      </c>
      <c r="I94" s="94">
        <v>212.56993765726935</v>
      </c>
      <c r="J94" s="94">
        <v>209.91778379080648</v>
      </c>
      <c r="K94" s="55">
        <v>220.70606858543894</v>
      </c>
      <c r="L94" s="11"/>
    </row>
    <row r="95" spans="1:12" ht="38.1" customHeight="1">
      <c r="A95" s="205" t="s">
        <v>276</v>
      </c>
      <c r="B95" s="206"/>
      <c r="C95" s="182" t="s">
        <v>1</v>
      </c>
      <c r="D95" s="182"/>
      <c r="E95" s="182"/>
      <c r="F95" s="320">
        <v>0.46445500745304114</v>
      </c>
      <c r="G95" s="94">
        <v>145.82791490517681</v>
      </c>
      <c r="H95" s="94">
        <v>153.63170108505744</v>
      </c>
      <c r="I95" s="94">
        <v>154.36095235162654</v>
      </c>
      <c r="J95" s="94">
        <v>163.16653538372753</v>
      </c>
      <c r="K95" s="55">
        <v>163.16653538372753</v>
      </c>
      <c r="L95" s="11"/>
    </row>
    <row r="96" spans="1:12" ht="36" customHeight="1">
      <c r="A96" s="205">
        <v>3103</v>
      </c>
      <c r="B96" s="206"/>
      <c r="C96" s="182" t="s">
        <v>81</v>
      </c>
      <c r="D96" s="182"/>
      <c r="E96" s="182"/>
      <c r="F96" s="320">
        <v>3.6277440783500425E-2</v>
      </c>
      <c r="G96" s="94">
        <v>149.38842077795653</v>
      </c>
      <c r="H96" s="94">
        <v>159.72628328869502</v>
      </c>
      <c r="I96" s="94">
        <v>159.22826301115404</v>
      </c>
      <c r="J96" s="94">
        <v>172.39869608803144</v>
      </c>
      <c r="K96" s="55">
        <v>172.5280870618175</v>
      </c>
      <c r="L96" s="11"/>
    </row>
    <row r="97" spans="1:12" ht="18.95" customHeight="1">
      <c r="A97" s="205" t="s">
        <v>56</v>
      </c>
      <c r="B97" s="206"/>
      <c r="C97" s="182" t="s">
        <v>163</v>
      </c>
      <c r="D97" s="182"/>
      <c r="E97" s="182"/>
      <c r="F97" s="320">
        <v>0.26461634476684726</v>
      </c>
      <c r="G97" s="94">
        <v>133.5310674707014</v>
      </c>
      <c r="H97" s="94">
        <v>133.69958967857607</v>
      </c>
      <c r="I97" s="94">
        <v>133.72673594688754</v>
      </c>
      <c r="J97" s="94">
        <v>134.06106670027847</v>
      </c>
      <c r="K97" s="55">
        <v>134.06106670027847</v>
      </c>
      <c r="L97" s="11"/>
    </row>
    <row r="98" spans="1:12" ht="23.1" customHeight="1">
      <c r="A98" s="218">
        <v>32</v>
      </c>
      <c r="B98" s="219"/>
      <c r="C98" s="214" t="s">
        <v>16</v>
      </c>
      <c r="D98" s="214"/>
      <c r="E98" s="214"/>
      <c r="F98" s="129"/>
      <c r="G98" s="94"/>
      <c r="H98" s="94"/>
      <c r="I98" s="94"/>
      <c r="J98" s="94"/>
      <c r="K98" s="55"/>
      <c r="L98" s="11"/>
    </row>
    <row r="99" spans="1:12" ht="34.5" customHeight="1">
      <c r="A99" s="205" t="s">
        <v>277</v>
      </c>
      <c r="B99" s="206"/>
      <c r="C99" s="182" t="s">
        <v>82</v>
      </c>
      <c r="D99" s="182"/>
      <c r="E99" s="182"/>
      <c r="F99" s="320">
        <v>0.30813335652280571</v>
      </c>
      <c r="G99" s="94">
        <v>182.67091659802196</v>
      </c>
      <c r="H99" s="94">
        <v>240.76133928215083</v>
      </c>
      <c r="I99" s="94">
        <v>250.48603026500066</v>
      </c>
      <c r="J99" s="94">
        <v>398.78236615155225</v>
      </c>
      <c r="K99" s="55">
        <v>444.44872992876799</v>
      </c>
      <c r="L99" s="11"/>
    </row>
    <row r="100" spans="1:12" ht="36.4" customHeight="1">
      <c r="A100" s="215" t="s">
        <v>278</v>
      </c>
      <c r="B100" s="216"/>
      <c r="C100" s="217" t="s">
        <v>83</v>
      </c>
      <c r="D100" s="217"/>
      <c r="E100" s="217"/>
      <c r="F100" s="323">
        <v>9.4248374243030272E-2</v>
      </c>
      <c r="G100" s="56">
        <v>134.53650025355591</v>
      </c>
      <c r="H100" s="56">
        <v>135.06147789763577</v>
      </c>
      <c r="I100" s="56">
        <v>134.3208090764237</v>
      </c>
      <c r="J100" s="56">
        <v>148.63312384566848</v>
      </c>
      <c r="K100" s="57">
        <v>144.55115321517607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Gothic,Regular"&amp;K000000Industrial Production Statistics (IPS): February 2026&amp;R&amp;"Century Gothic,Regular"&amp;10Page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showWhiteSpace="0" view="pageBreakPreview" zoomScale="160" zoomScaleNormal="100" zoomScaleSheetLayoutView="160" workbookViewId="0">
      <selection activeCell="H10" sqref="H10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4" t="s">
        <v>458</v>
      </c>
      <c r="C1" s="334"/>
      <c r="D1" s="334"/>
      <c r="E1" s="334"/>
      <c r="F1" s="334"/>
      <c r="G1" s="334"/>
      <c r="H1" s="334"/>
      <c r="I1" s="334"/>
      <c r="J1" s="334"/>
    </row>
    <row r="2" spans="2:11" ht="21" customHeight="1">
      <c r="B2" s="335" t="s">
        <v>360</v>
      </c>
      <c r="C2" s="335" t="s">
        <v>109</v>
      </c>
      <c r="D2" s="335"/>
      <c r="E2" s="335"/>
      <c r="F2" s="335"/>
      <c r="G2" s="335" t="s">
        <v>459</v>
      </c>
      <c r="H2" s="335"/>
      <c r="I2" s="335"/>
      <c r="J2" s="335"/>
    </row>
    <row r="3" spans="2:11" s="34" customFormat="1" ht="36" customHeight="1">
      <c r="B3" s="336"/>
      <c r="C3" s="337" t="s">
        <v>338</v>
      </c>
      <c r="D3" s="337" t="s">
        <v>447</v>
      </c>
      <c r="E3" s="337" t="s">
        <v>448</v>
      </c>
      <c r="F3" s="337" t="s">
        <v>449</v>
      </c>
      <c r="G3" s="337" t="s">
        <v>338</v>
      </c>
      <c r="H3" s="337" t="s">
        <v>447</v>
      </c>
      <c r="I3" s="337" t="s">
        <v>448</v>
      </c>
      <c r="J3" s="337" t="s">
        <v>449</v>
      </c>
      <c r="K3" s="338"/>
    </row>
    <row r="4" spans="2:11" s="34" customFormat="1" ht="20.100000000000001" customHeight="1">
      <c r="B4" s="339" t="s">
        <v>408</v>
      </c>
      <c r="C4" s="339"/>
      <c r="D4" s="339"/>
      <c r="E4" s="339"/>
      <c r="F4" s="339"/>
      <c r="G4" s="339"/>
      <c r="H4" s="339"/>
      <c r="I4" s="339"/>
      <c r="J4" s="339"/>
    </row>
    <row r="5" spans="2:11" s="34" customFormat="1" ht="20.100000000000001" customHeight="1">
      <c r="B5" s="35" t="s">
        <v>362</v>
      </c>
      <c r="C5" s="37">
        <v>148.21</v>
      </c>
      <c r="D5" s="37">
        <v>122.6</v>
      </c>
      <c r="E5" s="37">
        <v>127.21</v>
      </c>
      <c r="F5" s="37">
        <v>170.21</v>
      </c>
      <c r="G5" s="36">
        <f>C5-100</f>
        <v>48.210000000000008</v>
      </c>
      <c r="H5" s="36">
        <f t="shared" ref="H5:J5" si="0">D5-100</f>
        <v>22.599999999999994</v>
      </c>
      <c r="I5" s="36">
        <f t="shared" si="0"/>
        <v>27.209999999999994</v>
      </c>
      <c r="J5" s="36">
        <f t="shared" si="0"/>
        <v>70.210000000000008</v>
      </c>
    </row>
    <row r="6" spans="2:11" s="34" customFormat="1" ht="20.100000000000001" customHeight="1">
      <c r="B6" s="35" t="s">
        <v>363</v>
      </c>
      <c r="C6" s="37">
        <v>171.43</v>
      </c>
      <c r="D6" s="37">
        <v>146.03</v>
      </c>
      <c r="E6" s="37">
        <v>193.91</v>
      </c>
      <c r="F6" s="37">
        <v>190.49</v>
      </c>
      <c r="G6" s="36">
        <f>C6/C5*100-100</f>
        <v>15.666959044598869</v>
      </c>
      <c r="H6" s="36">
        <f t="shared" ref="H6:J12" si="1">D6/D5*100-100</f>
        <v>19.110929853181077</v>
      </c>
      <c r="I6" s="36">
        <f t="shared" si="1"/>
        <v>52.432984828236783</v>
      </c>
      <c r="J6" s="36">
        <f>F6/F5*100-100</f>
        <v>11.91469361377122</v>
      </c>
    </row>
    <row r="7" spans="2:11" s="34" customFormat="1" ht="20.100000000000001" customHeight="1">
      <c r="B7" s="35" t="s">
        <v>364</v>
      </c>
      <c r="C7" s="37">
        <v>184.6</v>
      </c>
      <c r="D7" s="37">
        <v>162.44</v>
      </c>
      <c r="E7" s="37">
        <v>194.67</v>
      </c>
      <c r="F7" s="37">
        <v>201.84</v>
      </c>
      <c r="G7" s="36">
        <f t="shared" ref="G7:G12" si="2">C7/C6*100-100</f>
        <v>7.6824359797001591</v>
      </c>
      <c r="H7" s="36">
        <f t="shared" si="1"/>
        <v>11.237416969115927</v>
      </c>
      <c r="I7" s="36">
        <f t="shared" si="1"/>
        <v>0.39193440255789369</v>
      </c>
      <c r="J7" s="36">
        <f t="shared" si="1"/>
        <v>5.9583180219433984</v>
      </c>
    </row>
    <row r="8" spans="2:11" s="34" customFormat="1" ht="20.100000000000001" customHeight="1">
      <c r="B8" s="35" t="s">
        <v>365</v>
      </c>
      <c r="C8" s="37">
        <v>215.91</v>
      </c>
      <c r="D8" s="37">
        <v>175.81</v>
      </c>
      <c r="E8" s="37">
        <v>195.82</v>
      </c>
      <c r="F8" s="37">
        <v>249.54</v>
      </c>
      <c r="G8" s="36">
        <f t="shared" si="2"/>
        <v>16.960996749729148</v>
      </c>
      <c r="H8" s="36">
        <f t="shared" si="1"/>
        <v>8.2307313469588905</v>
      </c>
      <c r="I8" s="36">
        <f t="shared" si="1"/>
        <v>0.59074330918991791</v>
      </c>
      <c r="J8" s="36">
        <f t="shared" si="1"/>
        <v>23.632580261593333</v>
      </c>
    </row>
    <row r="9" spans="2:11" s="34" customFormat="1" ht="20.100000000000001" customHeight="1">
      <c r="B9" s="35" t="s">
        <v>366</v>
      </c>
      <c r="C9" s="37">
        <v>228.11</v>
      </c>
      <c r="D9" s="37">
        <v>184.64</v>
      </c>
      <c r="E9" s="37">
        <v>207.18</v>
      </c>
      <c r="F9" s="37">
        <v>264.51</v>
      </c>
      <c r="G9" s="36">
        <f t="shared" si="2"/>
        <v>5.6505025241998936</v>
      </c>
      <c r="H9" s="36">
        <f t="shared" si="1"/>
        <v>5.0224674364370685</v>
      </c>
      <c r="I9" s="36">
        <f t="shared" si="1"/>
        <v>5.8012460422837364</v>
      </c>
      <c r="J9" s="36">
        <f t="shared" si="1"/>
        <v>5.9990382303438281</v>
      </c>
    </row>
    <row r="10" spans="2:11" s="34" customFormat="1" ht="20.100000000000001" customHeight="1">
      <c r="B10" s="35" t="s">
        <v>368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f t="shared" si="2"/>
        <v>26.403927929507674</v>
      </c>
      <c r="H10" s="36">
        <f t="shared" si="1"/>
        <v>8.968804159445412</v>
      </c>
      <c r="I10" s="36">
        <f t="shared" si="1"/>
        <v>6.6994883676030526</v>
      </c>
      <c r="J10" s="36">
        <f t="shared" si="1"/>
        <v>37.008052625609622</v>
      </c>
    </row>
    <row r="11" spans="2:11" s="34" customFormat="1" ht="20.100000000000001" customHeight="1">
      <c r="B11" s="35" t="s">
        <v>367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f t="shared" si="2"/>
        <v>13.310674897690248</v>
      </c>
      <c r="H11" s="36">
        <f t="shared" si="1"/>
        <v>8.9264413518886698</v>
      </c>
      <c r="I11" s="36">
        <f t="shared" si="1"/>
        <v>9.499683343889842E-2</v>
      </c>
      <c r="J11" s="36">
        <f t="shared" si="1"/>
        <v>15.060706401766026</v>
      </c>
    </row>
    <row r="12" spans="2:11" s="34" customFormat="1" ht="20.100000000000001" customHeight="1">
      <c r="B12" s="35" t="s">
        <v>369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f t="shared" si="2"/>
        <v>10.574804113614093</v>
      </c>
      <c r="H12" s="36">
        <f t="shared" si="1"/>
        <v>11.667275050191634</v>
      </c>
      <c r="I12" s="36">
        <f t="shared" si="1"/>
        <v>16.201925249694952</v>
      </c>
      <c r="J12" s="36">
        <f t="shared" si="1"/>
        <v>10.420164036644437</v>
      </c>
    </row>
    <row r="13" spans="2:11" s="34" customFormat="1" ht="20.100000000000001" customHeight="1">
      <c r="B13" s="35"/>
      <c r="C13" s="37"/>
      <c r="D13" s="37"/>
      <c r="E13" s="37"/>
      <c r="F13" s="37"/>
      <c r="G13" s="36"/>
      <c r="H13" s="36"/>
      <c r="I13" s="36"/>
      <c r="J13" s="36"/>
    </row>
    <row r="14" spans="2:11" s="34" customFormat="1" ht="20.100000000000001" customHeight="1">
      <c r="B14" s="35" t="s">
        <v>372</v>
      </c>
      <c r="C14" s="37">
        <v>501</v>
      </c>
      <c r="D14" s="37">
        <v>369</v>
      </c>
      <c r="E14" s="37">
        <v>312</v>
      </c>
      <c r="F14" s="37">
        <v>623</v>
      </c>
      <c r="G14" s="340"/>
      <c r="H14" s="340"/>
      <c r="I14" s="340"/>
      <c r="J14" s="340"/>
    </row>
    <row r="15" spans="2:11" s="34" customFormat="1" ht="20.100000000000001" customHeight="1">
      <c r="B15" s="35" t="s">
        <v>373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374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375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376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377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41" t="s">
        <v>460</v>
      </c>
      <c r="C20" s="342"/>
      <c r="D20" s="342"/>
      <c r="E20" s="342"/>
      <c r="F20" s="342"/>
      <c r="G20" s="342"/>
      <c r="H20" s="342"/>
      <c r="I20" s="342"/>
      <c r="J20" s="343"/>
    </row>
    <row r="21" spans="2:10" s="34" customFormat="1" ht="20.100000000000001" customHeight="1">
      <c r="B21" s="35" t="s">
        <v>374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375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376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377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378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379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380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381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382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41" t="s">
        <v>405</v>
      </c>
      <c r="C30" s="342"/>
      <c r="D30" s="342"/>
      <c r="E30" s="342"/>
      <c r="F30" s="342"/>
      <c r="G30" s="342"/>
      <c r="H30" s="342"/>
      <c r="I30" s="342"/>
      <c r="J30" s="343"/>
    </row>
    <row r="31" spans="2:10" s="34" customFormat="1" ht="20.100000000000001" customHeight="1">
      <c r="B31" s="35" t="s">
        <v>377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378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379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380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381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382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383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384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385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386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392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393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387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388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389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390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391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394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395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396</v>
      </c>
      <c r="C50" s="344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41" t="s">
        <v>461</v>
      </c>
      <c r="C51" s="342"/>
      <c r="D51" s="342"/>
      <c r="E51" s="342"/>
      <c r="F51" s="342"/>
      <c r="G51" s="342"/>
      <c r="H51" s="342"/>
      <c r="I51" s="342"/>
      <c r="J51" s="343"/>
    </row>
    <row r="52" spans="2:10" s="34" customFormat="1" ht="20.100000000000001" customHeight="1">
      <c r="B52" s="35" t="s">
        <v>349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350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351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352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353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319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41" t="s">
        <v>462</v>
      </c>
      <c r="C58" s="342"/>
      <c r="D58" s="342"/>
      <c r="E58" s="342"/>
      <c r="F58" s="342"/>
      <c r="G58" s="342"/>
      <c r="H58" s="342"/>
      <c r="I58" s="342"/>
      <c r="J58" s="343"/>
    </row>
    <row r="59" spans="2:10" s="34" customFormat="1" ht="20.100000000000001" customHeight="1">
      <c r="B59" s="35" t="s">
        <v>349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350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351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352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353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319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335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337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>
    <oddFooter>&amp;L&amp;"Century Gothic,Regular"&amp;K000000      Industrial Production Statistics (IPS): January 2026&amp;R&amp;"Century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zoomScale="145" zoomScaleNormal="100" zoomScaleSheetLayoutView="145" workbookViewId="0">
      <selection activeCell="E14" sqref="E14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5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39" t="s">
        <v>425</v>
      </c>
      <c r="B1" s="139"/>
      <c r="C1" s="139"/>
      <c r="D1" s="139"/>
      <c r="E1" s="139"/>
      <c r="F1" s="139"/>
      <c r="G1" s="139"/>
      <c r="H1" s="139"/>
      <c r="I1" s="139"/>
      <c r="J1" s="77"/>
    </row>
    <row r="2" spans="1:14">
      <c r="A2" s="140" t="s">
        <v>426</v>
      </c>
      <c r="B2" s="140"/>
      <c r="C2" s="140"/>
      <c r="D2" s="140"/>
      <c r="E2" s="140"/>
      <c r="F2" s="140"/>
      <c r="G2" s="140"/>
      <c r="H2" s="140"/>
      <c r="I2" s="140"/>
      <c r="J2" s="77"/>
    </row>
    <row r="3" spans="1:14" ht="18.95" customHeight="1">
      <c r="A3" s="141" t="s">
        <v>2</v>
      </c>
      <c r="B3" s="142" t="s">
        <v>109</v>
      </c>
      <c r="C3" s="142"/>
      <c r="D3" s="142"/>
      <c r="E3" s="142"/>
      <c r="F3" s="143" t="s">
        <v>423</v>
      </c>
      <c r="G3" s="143"/>
      <c r="H3" s="143"/>
      <c r="I3" s="143"/>
    </row>
    <row r="4" spans="1:14" ht="33" customHeight="1">
      <c r="A4" s="141"/>
      <c r="B4" s="80" t="s">
        <v>3</v>
      </c>
      <c r="C4" s="80" t="s">
        <v>427</v>
      </c>
      <c r="D4" s="80" t="s">
        <v>434</v>
      </c>
      <c r="E4" s="80" t="s">
        <v>6</v>
      </c>
      <c r="F4" s="80" t="s">
        <v>3</v>
      </c>
      <c r="G4" s="80" t="s">
        <v>427</v>
      </c>
      <c r="H4" s="121" t="s">
        <v>434</v>
      </c>
      <c r="I4" s="80" t="s">
        <v>6</v>
      </c>
    </row>
    <row r="5" spans="1:14" ht="18.75" customHeight="1">
      <c r="A5" s="70" t="s">
        <v>350</v>
      </c>
      <c r="B5" s="84">
        <v>127.68</v>
      </c>
      <c r="C5" s="84">
        <v>129.41</v>
      </c>
      <c r="D5" s="124">
        <v>118.6</v>
      </c>
      <c r="E5" s="124">
        <v>126.66</v>
      </c>
      <c r="F5" s="122">
        <v>15.967302452316076</v>
      </c>
      <c r="G5" s="122">
        <v>14.118165784832442</v>
      </c>
      <c r="H5" s="122">
        <v>8.3401845254407618</v>
      </c>
      <c r="I5" s="122">
        <v>14.108108108108098</v>
      </c>
      <c r="L5" s="81"/>
      <c r="M5" s="81"/>
      <c r="N5" s="81"/>
    </row>
    <row r="6" spans="1:14" ht="18.75" customHeight="1">
      <c r="A6" s="70" t="s">
        <v>351</v>
      </c>
      <c r="B6" s="84">
        <v>147.94</v>
      </c>
      <c r="C6" s="84">
        <v>147.87</v>
      </c>
      <c r="D6" s="124">
        <v>134.01</v>
      </c>
      <c r="E6" s="124">
        <v>145.54</v>
      </c>
      <c r="F6" s="122">
        <v>15.86779448621553</v>
      </c>
      <c r="G6" s="122">
        <v>14.264739973726932</v>
      </c>
      <c r="H6" s="122">
        <v>12.993254637436763</v>
      </c>
      <c r="I6" s="122">
        <v>14.906047686720342</v>
      </c>
      <c r="L6" s="81"/>
      <c r="M6" s="81"/>
      <c r="N6" s="81"/>
    </row>
    <row r="7" spans="1:14" ht="18.75" customHeight="1">
      <c r="A7" s="70" t="s">
        <v>352</v>
      </c>
      <c r="B7" s="84">
        <v>148.74</v>
      </c>
      <c r="C7" s="84">
        <v>147.75</v>
      </c>
      <c r="D7" s="124">
        <v>139.76</v>
      </c>
      <c r="E7" s="124">
        <v>146.91</v>
      </c>
      <c r="F7" s="122">
        <v>0.54075976747330401</v>
      </c>
      <c r="G7" s="122">
        <v>-8.1152363562580376E-2</v>
      </c>
      <c r="H7" s="122">
        <v>4.2907245727930672</v>
      </c>
      <c r="I7" s="122">
        <v>0.94132197334066348</v>
      </c>
      <c r="L7" s="81"/>
      <c r="M7" s="81"/>
      <c r="N7" s="81"/>
    </row>
    <row r="8" spans="1:14" ht="18.75" customHeight="1">
      <c r="A8" s="70" t="s">
        <v>353</v>
      </c>
      <c r="B8" s="84">
        <v>165.49</v>
      </c>
      <c r="C8" s="84">
        <v>164.07</v>
      </c>
      <c r="D8" s="124">
        <v>159.16999999999999</v>
      </c>
      <c r="E8" s="124">
        <v>163.98</v>
      </c>
      <c r="F8" s="122">
        <v>11.261261261261254</v>
      </c>
      <c r="G8" s="122">
        <v>11.045685279187808</v>
      </c>
      <c r="H8" s="122">
        <v>13.888093875214651</v>
      </c>
      <c r="I8" s="122">
        <v>11.619358791096587</v>
      </c>
      <c r="L8" s="81"/>
    </row>
    <row r="9" spans="1:14" ht="18.75" customHeight="1">
      <c r="A9" s="70" t="s">
        <v>319</v>
      </c>
      <c r="B9" s="84">
        <v>186.04</v>
      </c>
      <c r="C9" s="84">
        <v>189.33</v>
      </c>
      <c r="D9" s="124">
        <v>171.39</v>
      </c>
      <c r="E9" s="124">
        <v>184.55</v>
      </c>
      <c r="F9" s="122">
        <v>12.417668741313676</v>
      </c>
      <c r="G9" s="122">
        <v>15.395867617480349</v>
      </c>
      <c r="H9" s="122">
        <v>7.6773261292957216</v>
      </c>
      <c r="I9" s="122">
        <v>12.544212708866937</v>
      </c>
      <c r="L9" s="81"/>
    </row>
    <row r="10" spans="1:14" ht="18.75" customHeight="1">
      <c r="A10" s="70" t="s">
        <v>335</v>
      </c>
      <c r="B10" s="84">
        <v>201.65</v>
      </c>
      <c r="C10" s="84">
        <v>206.43</v>
      </c>
      <c r="D10" s="124">
        <v>188.47</v>
      </c>
      <c r="E10" s="124">
        <v>200.86</v>
      </c>
      <c r="F10" s="122">
        <v>8.3906686734035674</v>
      </c>
      <c r="G10" s="122">
        <v>9.0318491522737929</v>
      </c>
      <c r="H10" s="122">
        <v>9.9655755878406183</v>
      </c>
      <c r="I10" s="122">
        <v>8.8377133568138646</v>
      </c>
      <c r="L10" s="81"/>
    </row>
    <row r="11" spans="1:14" ht="18.75" customHeight="1">
      <c r="A11" s="76" t="s">
        <v>337</v>
      </c>
      <c r="B11" s="84">
        <v>201.39</v>
      </c>
      <c r="C11" s="84">
        <v>216.23</v>
      </c>
      <c r="D11" s="124">
        <v>201.71</v>
      </c>
      <c r="E11" s="124">
        <v>205.98</v>
      </c>
      <c r="F11" s="122">
        <v>-0.12893627572528032</v>
      </c>
      <c r="G11" s="122">
        <v>4.7473719905052576</v>
      </c>
      <c r="H11" s="122">
        <v>7.0196848304769901</v>
      </c>
      <c r="I11" s="122">
        <v>2.5490391317335366</v>
      </c>
      <c r="L11" s="81"/>
    </row>
    <row r="12" spans="1:14" ht="18.75" customHeight="1">
      <c r="A12" s="76" t="s">
        <v>430</v>
      </c>
      <c r="B12" s="84">
        <v>213.41353719019639</v>
      </c>
      <c r="C12" s="84">
        <v>227.46675992901137</v>
      </c>
      <c r="D12" s="124">
        <v>214.41765124912786</v>
      </c>
      <c r="E12" s="124">
        <v>217.87970474044371</v>
      </c>
      <c r="F12" s="122">
        <v>5.9702751825792859</v>
      </c>
      <c r="G12" s="122">
        <v>5.1966701794438279</v>
      </c>
      <c r="H12" s="122">
        <v>6.2999609583698657</v>
      </c>
      <c r="I12" s="122">
        <v>5.7771165843498125</v>
      </c>
      <c r="L12" s="81"/>
    </row>
    <row r="13" spans="1:14" ht="18.75" customHeight="1">
      <c r="A13" s="76">
        <v>45713</v>
      </c>
      <c r="B13" s="84">
        <v>224.12798487949567</v>
      </c>
      <c r="C13" s="84">
        <v>241.00110663550745</v>
      </c>
      <c r="D13" s="124">
        <v>216.71016466455436</v>
      </c>
      <c r="E13" s="124">
        <v>228.01744719542086</v>
      </c>
      <c r="F13" s="122">
        <v>3.942505067229888</v>
      </c>
      <c r="G13" s="122">
        <v>8.49552362828409</v>
      </c>
      <c r="H13" s="122">
        <v>6.6224672396331385</v>
      </c>
      <c r="I13" s="122">
        <v>5.8084303222574363</v>
      </c>
      <c r="L13" s="81"/>
    </row>
    <row r="14" spans="1:14" ht="18.75" customHeight="1">
      <c r="A14" s="76">
        <v>45741</v>
      </c>
      <c r="B14" s="84">
        <v>235.2956201989376</v>
      </c>
      <c r="C14" s="84">
        <v>241.82778576921493</v>
      </c>
      <c r="D14" s="124">
        <v>220.25614447279102</v>
      </c>
      <c r="E14" s="124">
        <v>234.72310754318849</v>
      </c>
      <c r="F14" s="122">
        <v>7.6667661640337883</v>
      </c>
      <c r="G14" s="122">
        <v>6.0834294478044058</v>
      </c>
      <c r="H14" s="122">
        <v>6.8063934016055754</v>
      </c>
      <c r="I14" s="122">
        <v>7.0256473698489401</v>
      </c>
      <c r="L14" s="81"/>
    </row>
    <row r="15" spans="1:14" ht="18.75" customHeight="1">
      <c r="A15" s="76">
        <v>45772</v>
      </c>
      <c r="B15" s="84">
        <v>181.393107744453</v>
      </c>
      <c r="C15" s="84">
        <v>241.72796471053593</v>
      </c>
      <c r="D15" s="124">
        <v>216.16991666079593</v>
      </c>
      <c r="E15" s="124">
        <v>205.77131899619934</v>
      </c>
      <c r="F15" s="122">
        <v>3.7329987365530428</v>
      </c>
      <c r="G15" s="122">
        <v>3.9869073004112181</v>
      </c>
      <c r="H15" s="122">
        <v>6.0852513425901407</v>
      </c>
      <c r="I15" s="122">
        <v>4.2390959312254637</v>
      </c>
      <c r="L15" s="81"/>
    </row>
    <row r="16" spans="1:14" ht="18.75" customHeight="1">
      <c r="A16" s="76">
        <v>45802</v>
      </c>
      <c r="B16" s="84">
        <v>192.84988509599751</v>
      </c>
      <c r="C16" s="84">
        <v>235.49469180157928</v>
      </c>
      <c r="D16" s="124">
        <v>214.29651910907961</v>
      </c>
      <c r="E16" s="124">
        <v>209.54522311465772</v>
      </c>
      <c r="F16" s="122">
        <v>9.3143086705619282</v>
      </c>
      <c r="G16" s="122">
        <v>5.4894695402164757</v>
      </c>
      <c r="H16" s="122">
        <v>5.2795475849076894</v>
      </c>
      <c r="I16" s="122">
        <v>7.2606084182545487</v>
      </c>
      <c r="L16" s="81"/>
    </row>
    <row r="17" spans="1:12" ht="18.75" customHeight="1">
      <c r="A17" s="76">
        <v>45833</v>
      </c>
      <c r="B17" s="84">
        <v>196.33849572646454</v>
      </c>
      <c r="C17" s="84">
        <v>228.92023790984226</v>
      </c>
      <c r="D17" s="124">
        <v>215.56274739997198</v>
      </c>
      <c r="E17" s="124">
        <v>209.57897832353984</v>
      </c>
      <c r="F17" s="122">
        <v>-6.465859112104738</v>
      </c>
      <c r="G17" s="122">
        <v>4.2584314386492963</v>
      </c>
      <c r="H17" s="122">
        <v>6.0318482046099149</v>
      </c>
      <c r="I17" s="122">
        <v>-1.0176363252467837</v>
      </c>
      <c r="L17" s="81"/>
    </row>
    <row r="18" spans="1:12" ht="18.75" customHeight="1">
      <c r="A18" s="76" t="s">
        <v>431</v>
      </c>
      <c r="B18" s="117">
        <v>229.21</v>
      </c>
      <c r="C18" s="84">
        <v>213.86</v>
      </c>
      <c r="D18" s="125">
        <v>216.93</v>
      </c>
      <c r="E18" s="125">
        <v>222.421616</v>
      </c>
      <c r="F18" s="123">
        <v>15.619250753501007</v>
      </c>
      <c r="G18" s="123">
        <v>6.7323334833092616</v>
      </c>
      <c r="H18" s="123">
        <v>4.9359989167224683</v>
      </c>
      <c r="I18" s="123">
        <v>11.020210573000867</v>
      </c>
      <c r="L18" s="81"/>
    </row>
    <row r="19" spans="1:12" ht="18.75" customHeight="1">
      <c r="A19" s="76" t="s">
        <v>432</v>
      </c>
      <c r="B19" s="117">
        <v>209.26</v>
      </c>
      <c r="C19" s="84">
        <v>209.47</v>
      </c>
      <c r="D19" s="125">
        <v>218.85</v>
      </c>
      <c r="E19" s="125">
        <v>210.96214799999998</v>
      </c>
      <c r="F19" s="123">
        <v>3.6583117149080238</v>
      </c>
      <c r="G19" s="123">
        <v>3.9892016507491235</v>
      </c>
      <c r="H19" s="123">
        <v>5.3272046524733554</v>
      </c>
      <c r="I19" s="123">
        <v>4.0508975923159198</v>
      </c>
      <c r="L19" s="81"/>
    </row>
    <row r="20" spans="1:12" ht="18.75" customHeight="1">
      <c r="A20" s="76" t="s">
        <v>435</v>
      </c>
      <c r="B20" s="117">
        <v>209.17</v>
      </c>
      <c r="C20" s="84">
        <v>216.2</v>
      </c>
      <c r="D20" s="125">
        <v>223.28885719573694</v>
      </c>
      <c r="E20" s="125">
        <v>213.72986880903184</v>
      </c>
      <c r="F20" s="123">
        <v>2.9557836481947106</v>
      </c>
      <c r="G20" s="123">
        <v>3.6314818524985526</v>
      </c>
      <c r="H20" s="123">
        <v>5.3189749836398619</v>
      </c>
      <c r="I20" s="123">
        <v>3.5792781613278635</v>
      </c>
      <c r="L20" s="81"/>
    </row>
    <row r="21" spans="1:12" ht="18.75" customHeight="1">
      <c r="A21" s="76" t="s">
        <v>436</v>
      </c>
      <c r="B21" s="117">
        <v>191.67416448365006</v>
      </c>
      <c r="C21" s="84">
        <v>224.57</v>
      </c>
      <c r="D21" s="125">
        <v>223.4908302927328</v>
      </c>
      <c r="E21" s="125">
        <v>207.16141833763791</v>
      </c>
      <c r="F21" s="123">
        <v>-0.78411268928724098</v>
      </c>
      <c r="G21" s="123">
        <v>5.3608226013476923</v>
      </c>
      <c r="H21" s="123">
        <v>5.5905433309802106</v>
      </c>
      <c r="I21" s="123">
        <v>2.3314137031088933</v>
      </c>
      <c r="L21" s="81"/>
    </row>
    <row r="22" spans="1:12" ht="18.75" customHeight="1">
      <c r="A22" s="76" t="s">
        <v>437</v>
      </c>
      <c r="B22" s="117">
        <v>224.93512677548998</v>
      </c>
      <c r="C22" s="84">
        <v>231.99</v>
      </c>
      <c r="D22" s="125">
        <v>229.02</v>
      </c>
      <c r="E22" s="125">
        <v>227.78879237964654</v>
      </c>
      <c r="F22" s="123">
        <v>0.13701074249232192</v>
      </c>
      <c r="G22" s="123">
        <v>4.1080001631192715</v>
      </c>
      <c r="H22" s="123">
        <v>4.7569089533465672</v>
      </c>
      <c r="I22" s="123">
        <v>2.1237842088088996</v>
      </c>
      <c r="L22" s="81"/>
    </row>
    <row r="23" spans="1:12" ht="18.75" customHeight="1">
      <c r="A23" s="76" t="s">
        <v>438</v>
      </c>
      <c r="B23" s="117">
        <v>233.53469183200886</v>
      </c>
      <c r="C23" s="84">
        <v>260.23</v>
      </c>
      <c r="D23" s="84">
        <v>226.15</v>
      </c>
      <c r="E23" s="125">
        <v>240.43</v>
      </c>
      <c r="F23" s="123">
        <v>-6.3436791046825363</v>
      </c>
      <c r="G23" s="123">
        <v>5.3786928179357005</v>
      </c>
      <c r="H23" s="123">
        <v>5.5990855087178346</v>
      </c>
      <c r="I23" s="123">
        <v>-0.89719425320899404</v>
      </c>
      <c r="L23" s="81"/>
    </row>
    <row r="24" spans="1:12" ht="18.75" customHeight="1">
      <c r="A24" s="76" t="s">
        <v>440</v>
      </c>
      <c r="B24" s="117">
        <v>261.31</v>
      </c>
      <c r="C24" s="84">
        <v>259.89</v>
      </c>
      <c r="D24" s="84">
        <v>230.37</v>
      </c>
      <c r="E24" s="125">
        <v>255.58844000000002</v>
      </c>
      <c r="F24" s="123">
        <v>0.2247895242207818</v>
      </c>
      <c r="G24" s="123">
        <v>5.102203049740055</v>
      </c>
      <c r="H24" s="123">
        <v>5.1630786101970187</v>
      </c>
      <c r="I24" s="123">
        <v>2.4413793347636101</v>
      </c>
      <c r="L24" s="81"/>
    </row>
    <row r="25" spans="1:12" ht="18.75" customHeight="1">
      <c r="A25" s="120" t="s">
        <v>441</v>
      </c>
      <c r="B25" s="117">
        <v>202.31</v>
      </c>
      <c r="C25" s="84">
        <v>250.00306056696903</v>
      </c>
      <c r="D25" s="84">
        <v>226.23</v>
      </c>
      <c r="E25" s="125">
        <v>220.97053530926573</v>
      </c>
      <c r="F25" s="123">
        <v>-9.7346098441148712</v>
      </c>
      <c r="G25" s="123">
        <v>3.7352334423410838</v>
      </c>
      <c r="H25" s="123">
        <v>4.3928882386210972</v>
      </c>
      <c r="I25" s="123">
        <v>-3.0905143324912387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45" zoomScaleNormal="130" zoomScaleSheetLayoutView="145" workbookViewId="0">
      <selection activeCell="I10" sqref="I10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52" t="s">
        <v>415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2" ht="31.5" customHeight="1">
      <c r="A2" s="154" t="s">
        <v>358</v>
      </c>
      <c r="B2" s="155"/>
      <c r="C2" s="155" t="s">
        <v>354</v>
      </c>
      <c r="D2" s="155"/>
      <c r="E2" s="155"/>
      <c r="F2" s="27" t="s">
        <v>8</v>
      </c>
      <c r="G2" s="27" t="s">
        <v>337</v>
      </c>
      <c r="H2" s="28" t="s">
        <v>439</v>
      </c>
      <c r="I2" s="28" t="s">
        <v>442</v>
      </c>
      <c r="J2" s="28" t="s">
        <v>445</v>
      </c>
      <c r="K2" s="28" t="s">
        <v>443</v>
      </c>
    </row>
    <row r="3" spans="1:12" ht="18.95" customHeight="1">
      <c r="A3" s="156">
        <v>1</v>
      </c>
      <c r="B3" s="157"/>
      <c r="C3" s="158" t="s">
        <v>338</v>
      </c>
      <c r="D3" s="158"/>
      <c r="E3" s="158"/>
      <c r="F3" s="41">
        <v>100</v>
      </c>
      <c r="G3" s="24">
        <v>201.39034438429792</v>
      </c>
      <c r="H3" s="24">
        <v>213.41353719019639</v>
      </c>
      <c r="I3" s="24">
        <v>224.12798758106089</v>
      </c>
      <c r="J3" s="24">
        <v>263.30536952878037</v>
      </c>
      <c r="K3" s="25">
        <v>202.30904708333992</v>
      </c>
    </row>
    <row r="4" spans="1:12" ht="18.95" customHeight="1">
      <c r="A4" s="147">
        <v>10</v>
      </c>
      <c r="B4" s="148"/>
      <c r="C4" s="150" t="s">
        <v>181</v>
      </c>
      <c r="D4" s="150"/>
      <c r="E4" s="150"/>
      <c r="F4" s="39">
        <v>4.0033495860201196</v>
      </c>
      <c r="G4" s="40">
        <v>156.83591560016637</v>
      </c>
      <c r="H4" s="40">
        <v>170.3974999175239</v>
      </c>
      <c r="I4" s="40">
        <v>230.3865168734456</v>
      </c>
      <c r="J4" s="40">
        <v>299.92530250976955</v>
      </c>
      <c r="K4" s="10">
        <v>239.51649411807685</v>
      </c>
      <c r="L4" s="6"/>
    </row>
    <row r="5" spans="1:12" ht="18.95" customHeight="1">
      <c r="A5" s="147">
        <v>11</v>
      </c>
      <c r="B5" s="148"/>
      <c r="C5" s="150" t="s">
        <v>123</v>
      </c>
      <c r="D5" s="150"/>
      <c r="E5" s="150"/>
      <c r="F5" s="39">
        <v>1.23047860632526</v>
      </c>
      <c r="G5" s="40">
        <v>206.30677567915373</v>
      </c>
      <c r="H5" s="40">
        <v>236.33136701594401</v>
      </c>
      <c r="I5" s="40">
        <v>199.72824039012653</v>
      </c>
      <c r="J5" s="40">
        <v>290.98314009096168</v>
      </c>
      <c r="K5" s="10">
        <v>148.21120269626837</v>
      </c>
      <c r="L5" s="6"/>
    </row>
    <row r="6" spans="1:12" ht="21.6" customHeight="1">
      <c r="A6" s="147">
        <v>12</v>
      </c>
      <c r="B6" s="148"/>
      <c r="C6" s="150" t="s">
        <v>231</v>
      </c>
      <c r="D6" s="150"/>
      <c r="E6" s="150"/>
      <c r="F6" s="39">
        <v>3.7233079469048098</v>
      </c>
      <c r="G6" s="40">
        <v>250.19049829448576</v>
      </c>
      <c r="H6" s="40">
        <v>231.29719612915727</v>
      </c>
      <c r="I6" s="40">
        <v>275.20965854163677</v>
      </c>
      <c r="J6" s="40">
        <v>321.28574694984002</v>
      </c>
      <c r="K6" s="10">
        <v>284.0197836943654</v>
      </c>
      <c r="L6" s="6"/>
    </row>
    <row r="7" spans="1:12" ht="21.6" customHeight="1">
      <c r="A7" s="147">
        <v>13</v>
      </c>
      <c r="B7" s="148"/>
      <c r="C7" s="150" t="s">
        <v>132</v>
      </c>
      <c r="D7" s="150"/>
      <c r="E7" s="150"/>
      <c r="F7" s="40">
        <v>11.589036152562199</v>
      </c>
      <c r="G7" s="40">
        <v>196.86323477337328</v>
      </c>
      <c r="H7" s="40">
        <v>198.49550204758063</v>
      </c>
      <c r="I7" s="40">
        <v>223.37321758134541</v>
      </c>
      <c r="J7" s="40">
        <v>228.69724651112182</v>
      </c>
      <c r="K7" s="10">
        <v>225.57569979064399</v>
      </c>
      <c r="L7" s="6"/>
    </row>
    <row r="8" spans="1:12" ht="34.700000000000003" customHeight="1">
      <c r="A8" s="147">
        <v>14</v>
      </c>
      <c r="B8" s="148"/>
      <c r="C8" s="149" t="s">
        <v>232</v>
      </c>
      <c r="D8" s="149"/>
      <c r="E8" s="149"/>
      <c r="F8" s="40">
        <v>61.001572096951598</v>
      </c>
      <c r="G8" s="40">
        <v>188.18798168714025</v>
      </c>
      <c r="H8" s="40">
        <v>203.79658272351134</v>
      </c>
      <c r="I8" s="40">
        <v>214.1401253579474</v>
      </c>
      <c r="J8" s="40">
        <v>259.16371538266174</v>
      </c>
      <c r="K8" s="10">
        <v>173.27041326182783</v>
      </c>
      <c r="L8" s="6"/>
    </row>
    <row r="9" spans="1:12" ht="33.4" customHeight="1">
      <c r="A9" s="147">
        <v>15</v>
      </c>
      <c r="B9" s="148"/>
      <c r="C9" s="149" t="s">
        <v>233</v>
      </c>
      <c r="D9" s="149"/>
      <c r="E9" s="149"/>
      <c r="F9" s="39">
        <v>0.80910166870824796</v>
      </c>
      <c r="G9" s="40">
        <v>175.60680850419683</v>
      </c>
      <c r="H9" s="40">
        <v>175.83009282493745</v>
      </c>
      <c r="I9" s="40">
        <v>209.1804640722618</v>
      </c>
      <c r="J9" s="40">
        <v>188.35848243481337</v>
      </c>
      <c r="K9" s="10">
        <v>257.95890512984516</v>
      </c>
      <c r="L9" s="6"/>
    </row>
    <row r="10" spans="1:12" ht="32.450000000000003" customHeight="1">
      <c r="A10" s="147">
        <v>16</v>
      </c>
      <c r="B10" s="148"/>
      <c r="C10" s="151" t="s">
        <v>238</v>
      </c>
      <c r="D10" s="151"/>
      <c r="E10" s="151"/>
      <c r="F10" s="39">
        <v>3.4025302833943401E-2</v>
      </c>
      <c r="G10" s="40">
        <v>128.06507994302589</v>
      </c>
      <c r="H10" s="40">
        <v>132.75386776263031</v>
      </c>
      <c r="I10" s="40">
        <v>130.39568684193873</v>
      </c>
      <c r="J10" s="40">
        <v>133.44378589601644</v>
      </c>
      <c r="K10" s="10">
        <v>134.48439893037698</v>
      </c>
      <c r="L10" s="6"/>
    </row>
    <row r="11" spans="1:12" ht="33.6" customHeight="1">
      <c r="A11" s="147">
        <v>17</v>
      </c>
      <c r="B11" s="148"/>
      <c r="C11" s="149" t="s">
        <v>133</v>
      </c>
      <c r="D11" s="149"/>
      <c r="E11" s="149"/>
      <c r="F11" s="39">
        <v>0.44315420528733701</v>
      </c>
      <c r="G11" s="40">
        <v>146.96080711286371</v>
      </c>
      <c r="H11" s="40">
        <v>157.54738298361806</v>
      </c>
      <c r="I11" s="40">
        <v>146.44479591285108</v>
      </c>
      <c r="J11" s="40">
        <v>160.08940938787867</v>
      </c>
      <c r="K11" s="10">
        <v>158.63445596048396</v>
      </c>
      <c r="L11" s="6"/>
    </row>
    <row r="12" spans="1:12" ht="31.35" customHeight="1">
      <c r="A12" s="147">
        <v>18</v>
      </c>
      <c r="B12" s="148"/>
      <c r="C12" s="149" t="s">
        <v>9</v>
      </c>
      <c r="D12" s="149"/>
      <c r="E12" s="149"/>
      <c r="F12" s="39">
        <v>9.51238279355473E-2</v>
      </c>
      <c r="G12" s="40">
        <v>153.91157851041729</v>
      </c>
      <c r="H12" s="40">
        <v>173.19547058256364</v>
      </c>
      <c r="I12" s="40">
        <v>159.8364334360119</v>
      </c>
      <c r="J12" s="40">
        <v>171.17139394956018</v>
      </c>
      <c r="K12" s="10">
        <v>165.55857775302115</v>
      </c>
      <c r="L12" s="6"/>
    </row>
    <row r="13" spans="1:12" ht="35.65" customHeight="1">
      <c r="A13" s="147">
        <v>19</v>
      </c>
      <c r="B13" s="148"/>
      <c r="C13" s="149" t="s">
        <v>134</v>
      </c>
      <c r="D13" s="149"/>
      <c r="E13" s="149"/>
      <c r="F13" s="39">
        <v>0.117017291720844</v>
      </c>
      <c r="G13" s="40">
        <v>349.90930813446232</v>
      </c>
      <c r="H13" s="40">
        <v>385.5876603829692</v>
      </c>
      <c r="I13" s="40">
        <v>132.47724031721197</v>
      </c>
      <c r="J13" s="40">
        <v>142.67714188877176</v>
      </c>
      <c r="K13" s="10">
        <v>109.67106590409654</v>
      </c>
      <c r="L13" s="6"/>
    </row>
    <row r="14" spans="1:12" ht="36.950000000000003" customHeight="1">
      <c r="A14" s="147">
        <v>20</v>
      </c>
      <c r="B14" s="148"/>
      <c r="C14" s="149" t="s">
        <v>10</v>
      </c>
      <c r="D14" s="149"/>
      <c r="E14" s="149"/>
      <c r="F14" s="39">
        <v>1.2902206116096799</v>
      </c>
      <c r="G14" s="40">
        <v>123.42450664876458</v>
      </c>
      <c r="H14" s="40">
        <v>154.09084195120394</v>
      </c>
      <c r="I14" s="40">
        <v>130.33013712203791</v>
      </c>
      <c r="J14" s="40">
        <v>159.93365300693068</v>
      </c>
      <c r="K14" s="10">
        <v>150.5162879396571</v>
      </c>
      <c r="L14" s="6"/>
    </row>
    <row r="15" spans="1:12" ht="33.950000000000003" customHeight="1">
      <c r="A15" s="147">
        <v>21</v>
      </c>
      <c r="B15" s="148"/>
      <c r="C15" s="150" t="s">
        <v>234</v>
      </c>
      <c r="D15" s="150"/>
      <c r="E15" s="150"/>
      <c r="F15" s="39">
        <v>3.0494377988417001</v>
      </c>
      <c r="G15" s="40">
        <v>315.33196256630276</v>
      </c>
      <c r="H15" s="40">
        <v>316.83577918227815</v>
      </c>
      <c r="I15" s="40">
        <v>310.30769370484171</v>
      </c>
      <c r="J15" s="40">
        <v>356.9099689061008</v>
      </c>
      <c r="K15" s="10">
        <v>265.49585445377954</v>
      </c>
      <c r="L15" s="6"/>
    </row>
    <row r="16" spans="1:12" ht="36.75" customHeight="1">
      <c r="A16" s="147">
        <v>22</v>
      </c>
      <c r="B16" s="148"/>
      <c r="C16" s="149" t="s">
        <v>11</v>
      </c>
      <c r="D16" s="149"/>
      <c r="E16" s="149"/>
      <c r="F16" s="39">
        <v>0.44837953792778301</v>
      </c>
      <c r="G16" s="40">
        <v>168.21251366885883</v>
      </c>
      <c r="H16" s="40">
        <v>150.03052055109276</v>
      </c>
      <c r="I16" s="40">
        <v>130.39519764721052</v>
      </c>
      <c r="J16" s="40">
        <v>149.61155425938426</v>
      </c>
      <c r="K16" s="10">
        <v>143.81779242719537</v>
      </c>
      <c r="L16" s="6"/>
    </row>
    <row r="17" spans="1:12" ht="35.25" customHeight="1">
      <c r="A17" s="147">
        <v>23</v>
      </c>
      <c r="B17" s="148"/>
      <c r="C17" s="149" t="s">
        <v>12</v>
      </c>
      <c r="D17" s="149"/>
      <c r="E17" s="149"/>
      <c r="F17" s="39">
        <v>4.2525136376830099</v>
      </c>
      <c r="G17" s="40">
        <v>357.58536297128279</v>
      </c>
      <c r="H17" s="40">
        <v>368.35055585698734</v>
      </c>
      <c r="I17" s="40">
        <v>417.83425966630648</v>
      </c>
      <c r="J17" s="40">
        <v>447.73247345845016</v>
      </c>
      <c r="K17" s="10">
        <v>430.39003604752389</v>
      </c>
      <c r="L17" s="6"/>
    </row>
    <row r="18" spans="1:12" ht="19.350000000000001" customHeight="1">
      <c r="A18" s="147">
        <v>24</v>
      </c>
      <c r="B18" s="148"/>
      <c r="C18" s="150" t="s">
        <v>13</v>
      </c>
      <c r="D18" s="150"/>
      <c r="E18" s="150"/>
      <c r="F18" s="39">
        <v>0.72138223576582094</v>
      </c>
      <c r="G18" s="40">
        <v>403.68333051470012</v>
      </c>
      <c r="H18" s="40">
        <v>455.98218361293573</v>
      </c>
      <c r="I18" s="40">
        <v>375.77093197862666</v>
      </c>
      <c r="J18" s="40">
        <v>440.14580628849455</v>
      </c>
      <c r="K18" s="10">
        <v>435.416116522268</v>
      </c>
      <c r="L18" s="6"/>
    </row>
    <row r="19" spans="1:12" ht="34.35" customHeight="1">
      <c r="A19" s="147">
        <v>25</v>
      </c>
      <c r="B19" s="148"/>
      <c r="C19" s="151" t="s">
        <v>205</v>
      </c>
      <c r="D19" s="151"/>
      <c r="E19" s="151"/>
      <c r="F19" s="39">
        <v>0.64844788458726899</v>
      </c>
      <c r="G19" s="40">
        <v>130.02527178507353</v>
      </c>
      <c r="H19" s="40">
        <v>134.59706596217458</v>
      </c>
      <c r="I19" s="40">
        <v>146.51577891682331</v>
      </c>
      <c r="J19" s="40">
        <v>142.34038056629004</v>
      </c>
      <c r="K19" s="10">
        <v>149.39683802997976</v>
      </c>
      <c r="L19" s="6"/>
    </row>
    <row r="20" spans="1:12" ht="31.35" customHeight="1">
      <c r="A20" s="147">
        <v>26</v>
      </c>
      <c r="B20" s="148"/>
      <c r="C20" s="149" t="s">
        <v>235</v>
      </c>
      <c r="D20" s="149"/>
      <c r="E20" s="149"/>
      <c r="F20" s="39">
        <v>0.54290700424907101</v>
      </c>
      <c r="G20" s="40">
        <v>143.1816066670763</v>
      </c>
      <c r="H20" s="40">
        <v>153.54694881338455</v>
      </c>
      <c r="I20" s="40">
        <v>166.85504213311793</v>
      </c>
      <c r="J20" s="40">
        <v>156.80323647537534</v>
      </c>
      <c r="K20" s="10">
        <v>173.46250180158941</v>
      </c>
      <c r="L20" s="6"/>
    </row>
    <row r="21" spans="1:12" ht="27" customHeight="1">
      <c r="A21" s="147">
        <v>27</v>
      </c>
      <c r="B21" s="148"/>
      <c r="C21" s="149" t="s">
        <v>14</v>
      </c>
      <c r="D21" s="149"/>
      <c r="E21" s="149"/>
      <c r="F21" s="39">
        <v>1.1844731948278999</v>
      </c>
      <c r="G21" s="40">
        <v>164.63595408443086</v>
      </c>
      <c r="H21" s="40">
        <v>165.69444305207503</v>
      </c>
      <c r="I21" s="40">
        <v>178.84743545258419</v>
      </c>
      <c r="J21" s="40">
        <v>126.85909054008503</v>
      </c>
      <c r="K21" s="10">
        <v>134.22969710195915</v>
      </c>
      <c r="L21" s="6"/>
    </row>
    <row r="22" spans="1:12" ht="35.65" customHeight="1">
      <c r="A22" s="147">
        <v>28</v>
      </c>
      <c r="B22" s="148"/>
      <c r="C22" s="149" t="s">
        <v>236</v>
      </c>
      <c r="D22" s="149"/>
      <c r="E22" s="149"/>
      <c r="F22" s="39">
        <v>1.41461555967528E-2</v>
      </c>
      <c r="G22" s="40" t="s">
        <v>444</v>
      </c>
      <c r="H22" s="40">
        <v>177.38811560495492</v>
      </c>
      <c r="I22" s="40">
        <v>178.6200198951438</v>
      </c>
      <c r="J22" s="40">
        <v>175.53601662925766</v>
      </c>
      <c r="K22" s="10">
        <v>180.90635614980164</v>
      </c>
      <c r="L22" s="6"/>
    </row>
    <row r="23" spans="1:12" ht="31.35" customHeight="1">
      <c r="A23" s="147">
        <v>29</v>
      </c>
      <c r="B23" s="148"/>
      <c r="C23" s="149" t="s">
        <v>125</v>
      </c>
      <c r="D23" s="149"/>
      <c r="E23" s="149"/>
      <c r="F23" s="39">
        <v>1.0588952418207599E-2</v>
      </c>
      <c r="G23" s="40">
        <v>188.82676274906134</v>
      </c>
      <c r="H23" s="40">
        <v>210.74865715513843</v>
      </c>
      <c r="I23" s="40">
        <v>210.60616377100794</v>
      </c>
      <c r="J23" s="40">
        <v>210.53046996293315</v>
      </c>
      <c r="K23" s="10">
        <v>255.02059646220445</v>
      </c>
      <c r="L23" s="6"/>
    </row>
    <row r="24" spans="1:12" ht="30" customHeight="1">
      <c r="A24" s="147">
        <v>30</v>
      </c>
      <c r="B24" s="148"/>
      <c r="C24" s="149" t="s">
        <v>126</v>
      </c>
      <c r="D24" s="149"/>
      <c r="E24" s="149"/>
      <c r="F24" s="39">
        <v>4.1643080682041296</v>
      </c>
      <c r="G24" s="40">
        <v>200.85025136046264</v>
      </c>
      <c r="H24" s="40">
        <v>216.87805529596542</v>
      </c>
      <c r="I24" s="40">
        <v>140.15048737836037</v>
      </c>
      <c r="J24" s="40">
        <v>200.9381394084929</v>
      </c>
      <c r="K24" s="10">
        <v>208.41261853738789</v>
      </c>
      <c r="L24" s="6"/>
    </row>
    <row r="25" spans="1:12" ht="18.600000000000001" customHeight="1">
      <c r="A25" s="147">
        <v>31</v>
      </c>
      <c r="B25" s="148"/>
      <c r="C25" s="150" t="s">
        <v>237</v>
      </c>
      <c r="D25" s="150"/>
      <c r="E25" s="150"/>
      <c r="F25" s="39">
        <v>0.50999267497007805</v>
      </c>
      <c r="G25" s="40">
        <v>149.68222104653145</v>
      </c>
      <c r="H25" s="40">
        <v>153.66379882705948</v>
      </c>
      <c r="I25" s="40">
        <v>147.79120645113599</v>
      </c>
      <c r="J25" s="40">
        <v>167.68675748924284</v>
      </c>
      <c r="K25" s="10">
        <v>161.04407683954128</v>
      </c>
      <c r="L25" s="6"/>
    </row>
    <row r="26" spans="1:12" ht="18" customHeight="1">
      <c r="A26" s="144">
        <v>32</v>
      </c>
      <c r="B26" s="145"/>
      <c r="C26" s="146" t="s">
        <v>16</v>
      </c>
      <c r="D26" s="146"/>
      <c r="E26" s="146"/>
      <c r="F26" s="38">
        <v>0.117035558068651</v>
      </c>
      <c r="G26" s="7">
        <v>131.93039004482597</v>
      </c>
      <c r="H26" s="7">
        <v>136.3732044131113</v>
      </c>
      <c r="I26" s="7">
        <v>146.76280407458685</v>
      </c>
      <c r="J26" s="7">
        <v>144.38429627898722</v>
      </c>
      <c r="K26" s="21">
        <v>154.33576476483555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4"/>
  <pageSetup paperSize="9" firstPageNumber="18" fitToHeight="25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J11" sqref="J11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166" t="s">
        <v>416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6"/>
    </row>
    <row r="2" spans="2:13" s="8" customFormat="1" ht="32.25" customHeight="1">
      <c r="B2" s="169" t="s">
        <v>240</v>
      </c>
      <c r="C2" s="169"/>
      <c r="D2" s="169" t="s">
        <v>354</v>
      </c>
      <c r="E2" s="170"/>
      <c r="F2" s="171"/>
      <c r="G2" s="27" t="s">
        <v>8</v>
      </c>
      <c r="H2" s="27" t="s">
        <v>337</v>
      </c>
      <c r="I2" s="119" t="s">
        <v>439</v>
      </c>
      <c r="J2" s="119" t="s">
        <v>442</v>
      </c>
      <c r="K2" s="119" t="s">
        <v>445</v>
      </c>
      <c r="L2" s="119" t="s">
        <v>443</v>
      </c>
      <c r="M2" s="6"/>
    </row>
    <row r="3" spans="2:13" s="8" customFormat="1" ht="17.100000000000001" customHeight="1">
      <c r="B3" s="168">
        <v>1</v>
      </c>
      <c r="C3" s="168"/>
      <c r="D3" s="158" t="s">
        <v>338</v>
      </c>
      <c r="E3" s="158"/>
      <c r="F3" s="158"/>
      <c r="G3" s="41">
        <v>100</v>
      </c>
      <c r="H3" s="24">
        <v>216.23313179452177</v>
      </c>
      <c r="I3" s="24">
        <v>227.4667599290114</v>
      </c>
      <c r="J3" s="24">
        <v>241.00110663550745</v>
      </c>
      <c r="K3" s="24">
        <v>259.89367352735815</v>
      </c>
      <c r="L3" s="25">
        <v>250.00306056696903</v>
      </c>
      <c r="M3" s="6"/>
    </row>
    <row r="4" spans="2:13" s="8" customFormat="1" ht="22.35" customHeight="1">
      <c r="B4" s="162">
        <v>10</v>
      </c>
      <c r="C4" s="163"/>
      <c r="D4" s="160" t="s">
        <v>128</v>
      </c>
      <c r="E4" s="160"/>
      <c r="F4" s="160"/>
      <c r="G4" s="4">
        <v>24.847168911760399</v>
      </c>
      <c r="H4" s="9">
        <v>151.20349798713184</v>
      </c>
      <c r="I4" s="9">
        <v>161.23152652590008</v>
      </c>
      <c r="J4" s="9">
        <v>176.05893064934861</v>
      </c>
      <c r="K4" s="9">
        <v>180.18307064073215</v>
      </c>
      <c r="L4" s="20">
        <v>158.13952016667437</v>
      </c>
      <c r="M4" s="6"/>
    </row>
    <row r="5" spans="2:13" s="8" customFormat="1" ht="20.100000000000001" customHeight="1">
      <c r="B5" s="162">
        <v>11</v>
      </c>
      <c r="C5" s="163"/>
      <c r="D5" s="160" t="s">
        <v>17</v>
      </c>
      <c r="E5" s="160"/>
      <c r="F5" s="160"/>
      <c r="G5" s="42">
        <v>0.75925596053239097</v>
      </c>
      <c r="H5" s="9">
        <v>178.1633263334578</v>
      </c>
      <c r="I5" s="9">
        <v>184.16927041388078</v>
      </c>
      <c r="J5" s="9">
        <v>153.62146317952539</v>
      </c>
      <c r="K5" s="9">
        <v>151.53353048012298</v>
      </c>
      <c r="L5" s="20">
        <v>140.74323902596768</v>
      </c>
      <c r="M5" s="6"/>
    </row>
    <row r="6" spans="2:13" s="8" customFormat="1" ht="20.65" customHeight="1">
      <c r="B6" s="162">
        <v>12</v>
      </c>
      <c r="C6" s="163"/>
      <c r="D6" s="160" t="s">
        <v>129</v>
      </c>
      <c r="E6" s="160"/>
      <c r="F6" s="160"/>
      <c r="G6" s="42">
        <v>0.132703550541973</v>
      </c>
      <c r="H6" s="9">
        <v>178.75239481277896</v>
      </c>
      <c r="I6" s="9">
        <v>192.81744306546099</v>
      </c>
      <c r="J6" s="9">
        <v>206.17613784589173</v>
      </c>
      <c r="K6" s="9">
        <v>197.10916013833895</v>
      </c>
      <c r="L6" s="20">
        <v>187.06101770818742</v>
      </c>
      <c r="M6" s="6"/>
    </row>
    <row r="7" spans="2:13" s="8" customFormat="1" ht="22.7" customHeight="1">
      <c r="B7" s="162">
        <v>13</v>
      </c>
      <c r="C7" s="163"/>
      <c r="D7" s="160" t="s">
        <v>336</v>
      </c>
      <c r="E7" s="160"/>
      <c r="F7" s="160"/>
      <c r="G7" s="42">
        <v>9.9874104743293994</v>
      </c>
      <c r="H7" s="9">
        <v>178.70822289692111</v>
      </c>
      <c r="I7" s="9">
        <v>180.9951624903932</v>
      </c>
      <c r="J7" s="9">
        <v>180.31228396792324</v>
      </c>
      <c r="K7" s="9">
        <v>209.88241847234079</v>
      </c>
      <c r="L7" s="20">
        <v>215.99700556670481</v>
      </c>
      <c r="M7" s="6"/>
    </row>
    <row r="8" spans="2:13" s="8" customFormat="1" ht="31.5" customHeight="1">
      <c r="B8" s="162">
        <v>14</v>
      </c>
      <c r="C8" s="163"/>
      <c r="D8" s="160" t="s">
        <v>131</v>
      </c>
      <c r="E8" s="160"/>
      <c r="F8" s="160"/>
      <c r="G8" s="4">
        <v>16.5808461702612</v>
      </c>
      <c r="H8" s="9">
        <v>267.73734464854783</v>
      </c>
      <c r="I8" s="9">
        <v>285.59297919719222</v>
      </c>
      <c r="J8" s="9">
        <v>302.24629352090398</v>
      </c>
      <c r="K8" s="9">
        <v>320.77646851403239</v>
      </c>
      <c r="L8" s="20">
        <v>307.38346841514272</v>
      </c>
      <c r="M8" s="6"/>
    </row>
    <row r="9" spans="2:13" s="8" customFormat="1" ht="37.35" customHeight="1">
      <c r="B9" s="162">
        <v>15</v>
      </c>
      <c r="C9" s="163"/>
      <c r="D9" s="160" t="s">
        <v>130</v>
      </c>
      <c r="E9" s="160"/>
      <c r="F9" s="160"/>
      <c r="G9" s="42">
        <v>3.7274039866314799</v>
      </c>
      <c r="H9" s="9">
        <v>145.18768494024002</v>
      </c>
      <c r="I9" s="9">
        <v>144.98294729481012</v>
      </c>
      <c r="J9" s="9">
        <v>153.43554372553595</v>
      </c>
      <c r="K9" s="9">
        <v>164.79675997224808</v>
      </c>
      <c r="L9" s="20">
        <v>215.49786776168702</v>
      </c>
      <c r="M9" s="6"/>
    </row>
    <row r="10" spans="2:13" s="8" customFormat="1" ht="31.7" customHeight="1">
      <c r="B10" s="162">
        <v>16</v>
      </c>
      <c r="C10" s="163"/>
      <c r="D10" s="160" t="s">
        <v>239</v>
      </c>
      <c r="E10" s="160"/>
      <c r="F10" s="160"/>
      <c r="G10" s="42">
        <v>0.27063152468178198</v>
      </c>
      <c r="H10" s="9">
        <v>122.17648561234419</v>
      </c>
      <c r="I10" s="9">
        <v>113.20534505458555</v>
      </c>
      <c r="J10" s="9">
        <v>117.43676664253888</v>
      </c>
      <c r="K10" s="9">
        <v>135.83923719885419</v>
      </c>
      <c r="L10" s="20">
        <v>149.18879151777691</v>
      </c>
      <c r="M10" s="6"/>
    </row>
    <row r="11" spans="2:13" s="8" customFormat="1" ht="31.35" customHeight="1">
      <c r="B11" s="162">
        <v>17</v>
      </c>
      <c r="C11" s="163"/>
      <c r="D11" s="160" t="s">
        <v>136</v>
      </c>
      <c r="E11" s="160"/>
      <c r="F11" s="160"/>
      <c r="G11" s="42">
        <v>0.77051949569377898</v>
      </c>
      <c r="H11" s="9">
        <v>164.617986774006</v>
      </c>
      <c r="I11" s="9">
        <v>163.14702056853349</v>
      </c>
      <c r="J11" s="9">
        <v>171.86359461037699</v>
      </c>
      <c r="K11" s="9">
        <v>173.13913645631914</v>
      </c>
      <c r="L11" s="20">
        <v>177.98303103259869</v>
      </c>
      <c r="M11" s="6"/>
    </row>
    <row r="12" spans="2:13" s="8" customFormat="1" ht="33.4" customHeight="1">
      <c r="B12" s="162">
        <v>18</v>
      </c>
      <c r="C12" s="163"/>
      <c r="D12" s="160" t="s">
        <v>19</v>
      </c>
      <c r="E12" s="160"/>
      <c r="F12" s="160"/>
      <c r="G12" s="42">
        <v>0.36499552014495501</v>
      </c>
      <c r="H12" s="9">
        <v>110.58996087440258</v>
      </c>
      <c r="I12" s="9">
        <v>111.95751328207632</v>
      </c>
      <c r="J12" s="9">
        <v>112.25713549805647</v>
      </c>
      <c r="K12" s="9">
        <v>126.35582962341776</v>
      </c>
      <c r="L12" s="20">
        <v>111.51552164848452</v>
      </c>
      <c r="M12" s="6"/>
    </row>
    <row r="13" spans="2:13" s="8" customFormat="1" ht="33.950000000000003" customHeight="1">
      <c r="B13" s="162">
        <v>19</v>
      </c>
      <c r="C13" s="163"/>
      <c r="D13" s="160" t="s">
        <v>134</v>
      </c>
      <c r="E13" s="160"/>
      <c r="F13" s="160"/>
      <c r="G13" s="42">
        <v>0.122091008506975</v>
      </c>
      <c r="H13" s="9">
        <v>151.50611069052891</v>
      </c>
      <c r="I13" s="9">
        <v>146.94524600364196</v>
      </c>
      <c r="J13" s="9">
        <v>157.4653644149794</v>
      </c>
      <c r="K13" s="9">
        <v>168.62540031327683</v>
      </c>
      <c r="L13" s="20">
        <v>113.9878445175369</v>
      </c>
      <c r="M13" s="6"/>
    </row>
    <row r="14" spans="2:13" s="8" customFormat="1" ht="34.35" customHeight="1">
      <c r="B14" s="162">
        <v>20</v>
      </c>
      <c r="C14" s="163"/>
      <c r="D14" s="160" t="s">
        <v>137</v>
      </c>
      <c r="E14" s="160"/>
      <c r="F14" s="160"/>
      <c r="G14" s="42">
        <v>0.41367100960759501</v>
      </c>
      <c r="H14" s="9">
        <v>108.39622089414557</v>
      </c>
      <c r="I14" s="9">
        <v>107.18957334974854</v>
      </c>
      <c r="J14" s="9">
        <v>111.53259776352947</v>
      </c>
      <c r="K14" s="9">
        <v>121.9083040434393</v>
      </c>
      <c r="L14" s="20">
        <v>115.63326449121834</v>
      </c>
      <c r="M14" s="6"/>
    </row>
    <row r="15" spans="2:13" s="8" customFormat="1" ht="33.4" customHeight="1">
      <c r="B15" s="162">
        <v>21</v>
      </c>
      <c r="C15" s="163"/>
      <c r="D15" s="161" t="s">
        <v>234</v>
      </c>
      <c r="E15" s="161"/>
      <c r="F15" s="161"/>
      <c r="G15" s="42">
        <v>0.62965720307290796</v>
      </c>
      <c r="H15" s="9">
        <v>228.2587544267285</v>
      </c>
      <c r="I15" s="9">
        <v>267.43984825645919</v>
      </c>
      <c r="J15" s="9">
        <v>279.14352401892086</v>
      </c>
      <c r="K15" s="9">
        <v>292.68485813307069</v>
      </c>
      <c r="L15" s="20">
        <v>369.06777690970745</v>
      </c>
      <c r="M15" s="6"/>
    </row>
    <row r="16" spans="2:13" s="8" customFormat="1" ht="31.35" customHeight="1">
      <c r="B16" s="162">
        <v>22</v>
      </c>
      <c r="C16" s="163"/>
      <c r="D16" s="160" t="s">
        <v>138</v>
      </c>
      <c r="E16" s="160"/>
      <c r="F16" s="160"/>
      <c r="G16" s="4">
        <v>19.915819831221299</v>
      </c>
      <c r="H16" s="9">
        <v>280.66556562450199</v>
      </c>
      <c r="I16" s="9">
        <v>304.56986964166612</v>
      </c>
      <c r="J16" s="9">
        <v>324.08326677450282</v>
      </c>
      <c r="K16" s="9">
        <v>352.9063300781861</v>
      </c>
      <c r="L16" s="20">
        <v>336.08685629028008</v>
      </c>
      <c r="M16" s="6"/>
    </row>
    <row r="17" spans="2:13" s="8" customFormat="1" ht="33.950000000000003" customHeight="1">
      <c r="B17" s="162">
        <v>23</v>
      </c>
      <c r="C17" s="163"/>
      <c r="D17" s="160" t="s">
        <v>12</v>
      </c>
      <c r="E17" s="160"/>
      <c r="F17" s="160"/>
      <c r="G17" s="4">
        <v>10.6943326221846</v>
      </c>
      <c r="H17" s="9">
        <v>223.36835548062018</v>
      </c>
      <c r="I17" s="9">
        <v>236.87202727369305</v>
      </c>
      <c r="J17" s="9">
        <v>263.22348136586498</v>
      </c>
      <c r="K17" s="9">
        <v>276.7441447654661</v>
      </c>
      <c r="L17" s="20">
        <v>274.10067092377648</v>
      </c>
      <c r="M17" s="6"/>
    </row>
    <row r="18" spans="2:13" s="8" customFormat="1" ht="26.65" customHeight="1">
      <c r="B18" s="162">
        <v>24</v>
      </c>
      <c r="C18" s="163"/>
      <c r="D18" s="160" t="s">
        <v>20</v>
      </c>
      <c r="E18" s="160"/>
      <c r="F18" s="160"/>
      <c r="G18" s="42">
        <v>5.1367683413155598</v>
      </c>
      <c r="H18" s="9">
        <v>336.92099766823912</v>
      </c>
      <c r="I18" s="9">
        <v>312.73409253814663</v>
      </c>
      <c r="J18" s="9">
        <v>325.85198312351389</v>
      </c>
      <c r="K18" s="9">
        <v>401.71338130006217</v>
      </c>
      <c r="L18" s="20">
        <v>369.20854541903225</v>
      </c>
      <c r="M18" s="6"/>
    </row>
    <row r="19" spans="2:13" s="8" customFormat="1" ht="33" customHeight="1">
      <c r="B19" s="162">
        <v>25</v>
      </c>
      <c r="C19" s="163"/>
      <c r="D19" s="160" t="s">
        <v>347</v>
      </c>
      <c r="E19" s="160"/>
      <c r="F19" s="160"/>
      <c r="G19" s="42">
        <v>0.58830272870428701</v>
      </c>
      <c r="H19" s="9">
        <v>160.46446354354924</v>
      </c>
      <c r="I19" s="9">
        <v>154.15954718432278</v>
      </c>
      <c r="J19" s="9">
        <v>154.13480049822147</v>
      </c>
      <c r="K19" s="9">
        <v>170.0690771374216</v>
      </c>
      <c r="L19" s="20">
        <v>164.31400462205181</v>
      </c>
      <c r="M19" s="6"/>
    </row>
    <row r="20" spans="2:13" s="8" customFormat="1" ht="33.4" customHeight="1">
      <c r="B20" s="162">
        <v>26</v>
      </c>
      <c r="C20" s="163"/>
      <c r="D20" s="160" t="s">
        <v>179</v>
      </c>
      <c r="E20" s="160"/>
      <c r="F20" s="160"/>
      <c r="G20" s="42">
        <v>0.75565928877219302</v>
      </c>
      <c r="H20" s="9">
        <v>108.37563407290803</v>
      </c>
      <c r="I20" s="9">
        <v>109.26057105327286</v>
      </c>
      <c r="J20" s="9">
        <v>112.91758166461068</v>
      </c>
      <c r="K20" s="9">
        <v>102.89210998358452</v>
      </c>
      <c r="L20" s="20">
        <v>115.95506461138869</v>
      </c>
      <c r="M20" s="6"/>
    </row>
    <row r="21" spans="2:13" s="8" customFormat="1" ht="26.65" customHeight="1">
      <c r="B21" s="162">
        <v>27</v>
      </c>
      <c r="C21" s="163"/>
      <c r="D21" s="160" t="s">
        <v>241</v>
      </c>
      <c r="E21" s="160"/>
      <c r="F21" s="160"/>
      <c r="G21" s="42">
        <v>1.1194333662462701</v>
      </c>
      <c r="H21" s="9">
        <v>186.59855867988205</v>
      </c>
      <c r="I21" s="9">
        <v>197.11092507325989</v>
      </c>
      <c r="J21" s="9">
        <v>151.69856912213859</v>
      </c>
      <c r="K21" s="9">
        <v>158.25901615937178</v>
      </c>
      <c r="L21" s="20">
        <v>150.63436623510444</v>
      </c>
      <c r="M21" s="6"/>
    </row>
    <row r="22" spans="2:13" s="8" customFormat="1" ht="33.950000000000003" customHeight="1">
      <c r="B22" s="162">
        <v>28</v>
      </c>
      <c r="C22" s="163"/>
      <c r="D22" s="160" t="s">
        <v>124</v>
      </c>
      <c r="E22" s="160"/>
      <c r="F22" s="160"/>
      <c r="G22" s="42" t="s">
        <v>444</v>
      </c>
      <c r="H22" s="9">
        <v>115.13281978860969</v>
      </c>
      <c r="I22" s="9">
        <v>106.65822483868888</v>
      </c>
      <c r="J22" s="9">
        <v>108.34675542281654</v>
      </c>
      <c r="K22" s="9">
        <v>114.49362291024724</v>
      </c>
      <c r="L22" s="20">
        <v>110.14715977514565</v>
      </c>
      <c r="M22" s="6"/>
    </row>
    <row r="23" spans="2:13" s="8" customFormat="1" ht="36.4" customHeight="1">
      <c r="B23" s="162">
        <v>29</v>
      </c>
      <c r="C23" s="163"/>
      <c r="D23" s="160" t="s">
        <v>242</v>
      </c>
      <c r="E23" s="160"/>
      <c r="F23" s="160"/>
      <c r="G23" s="42">
        <v>0.20299148252944099</v>
      </c>
      <c r="H23" s="9">
        <v>108.64658779071172</v>
      </c>
      <c r="I23" s="9">
        <v>99.305351776959711</v>
      </c>
      <c r="J23" s="9">
        <v>92.06119291762252</v>
      </c>
      <c r="K23" s="9">
        <v>78.204209003880635</v>
      </c>
      <c r="L23" s="20">
        <v>123.43785417419049</v>
      </c>
      <c r="M23" s="6"/>
    </row>
    <row r="24" spans="2:13" s="8" customFormat="1" ht="33.950000000000003" customHeight="1">
      <c r="B24" s="162">
        <v>30</v>
      </c>
      <c r="C24" s="163"/>
      <c r="D24" s="160" t="s">
        <v>243</v>
      </c>
      <c r="E24" s="160"/>
      <c r="F24" s="160"/>
      <c r="G24" s="42">
        <v>0.41593318608014201</v>
      </c>
      <c r="H24" s="9">
        <v>116.60084598768061</v>
      </c>
      <c r="I24" s="9">
        <v>132.79293641559622</v>
      </c>
      <c r="J24" s="9">
        <v>133.85027369844178</v>
      </c>
      <c r="K24" s="9">
        <v>166.53137032700948</v>
      </c>
      <c r="L24" s="20">
        <v>160.03601924373481</v>
      </c>
      <c r="M24" s="6"/>
    </row>
    <row r="25" spans="2:13" s="8" customFormat="1" ht="19.7" customHeight="1">
      <c r="B25" s="162">
        <v>31</v>
      </c>
      <c r="C25" s="163"/>
      <c r="D25" s="160" t="s">
        <v>237</v>
      </c>
      <c r="E25" s="160"/>
      <c r="F25" s="160"/>
      <c r="G25" s="42">
        <v>1.34201042655374</v>
      </c>
      <c r="H25" s="9">
        <v>168.98469508665133</v>
      </c>
      <c r="I25" s="9">
        <v>179.71440607466468</v>
      </c>
      <c r="J25" s="9">
        <v>175.88790715444227</v>
      </c>
      <c r="K25" s="9">
        <v>184.98097094653403</v>
      </c>
      <c r="L25" s="20">
        <v>188.98825583094273</v>
      </c>
      <c r="M25" s="6"/>
    </row>
    <row r="26" spans="2:13" ht="15.75" customHeight="1">
      <c r="B26" s="164">
        <v>32</v>
      </c>
      <c r="C26" s="165"/>
      <c r="D26" s="159" t="s">
        <v>16</v>
      </c>
      <c r="E26" s="159"/>
      <c r="F26" s="159"/>
      <c r="G26" s="43">
        <v>0.85799999999999998</v>
      </c>
      <c r="H26" s="30">
        <v>117.80732206599923</v>
      </c>
      <c r="I26" s="30">
        <v>127.08074564960026</v>
      </c>
      <c r="J26" s="30">
        <v>130.60197053613547</v>
      </c>
      <c r="K26" s="30">
        <v>103.42144195140715</v>
      </c>
      <c r="L26" s="31">
        <v>128.40246329997885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zoomScale="130" zoomScaleNormal="100" zoomScaleSheetLayoutView="130" workbookViewId="0">
      <selection activeCell="J12" sqref="J12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166" t="s">
        <v>417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2:13" ht="31.35" customHeight="1">
      <c r="B2" s="155" t="s">
        <v>240</v>
      </c>
      <c r="C2" s="155"/>
      <c r="D2" s="155" t="s">
        <v>354</v>
      </c>
      <c r="E2" s="155"/>
      <c r="F2" s="155"/>
      <c r="G2" s="97" t="s">
        <v>8</v>
      </c>
      <c r="H2" s="28" t="s">
        <v>337</v>
      </c>
      <c r="I2" s="28" t="s">
        <v>439</v>
      </c>
      <c r="J2" s="28" t="s">
        <v>442</v>
      </c>
      <c r="K2" s="28" t="s">
        <v>445</v>
      </c>
      <c r="L2" s="28" t="s">
        <v>443</v>
      </c>
    </row>
    <row r="3" spans="2:13" ht="18" customHeight="1">
      <c r="B3" s="156">
        <v>1</v>
      </c>
      <c r="C3" s="185"/>
      <c r="D3" s="158" t="s">
        <v>338</v>
      </c>
      <c r="E3" s="158"/>
      <c r="F3" s="158"/>
      <c r="G3" s="98">
        <v>100</v>
      </c>
      <c r="H3" s="90">
        <v>201.71470513853257</v>
      </c>
      <c r="I3" s="90">
        <v>214.4176512491278</v>
      </c>
      <c r="J3" s="90">
        <v>216.71016466455436</v>
      </c>
      <c r="K3" s="90">
        <v>230.36637446615273</v>
      </c>
      <c r="L3" s="25">
        <v>226.23025505249964</v>
      </c>
    </row>
    <row r="4" spans="2:13" ht="20.65" customHeight="1">
      <c r="B4" s="172">
        <v>10</v>
      </c>
      <c r="C4" s="173"/>
      <c r="D4" s="180" t="s">
        <v>244</v>
      </c>
      <c r="E4" s="180"/>
      <c r="F4" s="180"/>
      <c r="G4" s="101">
        <v>21.6413660762578</v>
      </c>
      <c r="H4" s="101">
        <v>218.74914826187469</v>
      </c>
      <c r="I4" s="101">
        <v>230.32918717234398</v>
      </c>
      <c r="J4" s="101">
        <v>231.96939566322854</v>
      </c>
      <c r="K4" s="101">
        <v>248.74537082419909</v>
      </c>
      <c r="L4" s="10">
        <v>235.76654803318166</v>
      </c>
      <c r="M4" s="11"/>
    </row>
    <row r="5" spans="2:13" ht="20.65" customHeight="1">
      <c r="B5" s="172">
        <v>11</v>
      </c>
      <c r="C5" s="173"/>
      <c r="D5" s="182" t="s">
        <v>17</v>
      </c>
      <c r="E5" s="182"/>
      <c r="F5" s="182"/>
      <c r="G5" s="102">
        <v>4.5353360801547601E-2</v>
      </c>
      <c r="H5" s="101">
        <v>153.10149277922565</v>
      </c>
      <c r="I5" s="101">
        <v>158.88407023930239</v>
      </c>
      <c r="J5" s="101">
        <v>136.4657860259187</v>
      </c>
      <c r="K5" s="101">
        <v>140.06866570645133</v>
      </c>
      <c r="L5" s="10">
        <v>128.20960597135064</v>
      </c>
      <c r="M5" s="11"/>
    </row>
    <row r="6" spans="2:13" ht="20.65" customHeight="1">
      <c r="B6" s="172">
        <v>12</v>
      </c>
      <c r="C6" s="173"/>
      <c r="D6" s="182" t="s">
        <v>185</v>
      </c>
      <c r="E6" s="182"/>
      <c r="F6" s="182"/>
      <c r="G6" s="102">
        <v>0.20780605022725901</v>
      </c>
      <c r="H6" s="101">
        <v>170.67081574096491</v>
      </c>
      <c r="I6" s="101">
        <v>199.28045249105875</v>
      </c>
      <c r="J6" s="101">
        <v>196.57993031860283</v>
      </c>
      <c r="K6" s="101">
        <v>229.25204216727343</v>
      </c>
      <c r="L6" s="10">
        <v>176.29288150972303</v>
      </c>
      <c r="M6" s="11"/>
    </row>
    <row r="7" spans="2:13" ht="20.65" customHeight="1">
      <c r="B7" s="172">
        <v>13</v>
      </c>
      <c r="C7" s="173"/>
      <c r="D7" s="182" t="s">
        <v>22</v>
      </c>
      <c r="E7" s="182"/>
      <c r="F7" s="182"/>
      <c r="G7" s="102">
        <v>9.6161828921914392</v>
      </c>
      <c r="H7" s="101">
        <v>139.91698527483689</v>
      </c>
      <c r="I7" s="101">
        <v>135.71486516901916</v>
      </c>
      <c r="J7" s="101">
        <v>139.68816322402969</v>
      </c>
      <c r="K7" s="101">
        <v>155.47468435816234</v>
      </c>
      <c r="L7" s="10">
        <v>154.50437462972218</v>
      </c>
      <c r="M7" s="11"/>
    </row>
    <row r="8" spans="2:13" ht="20.65" customHeight="1">
      <c r="B8" s="172">
        <v>14</v>
      </c>
      <c r="C8" s="173"/>
      <c r="D8" s="182" t="s">
        <v>186</v>
      </c>
      <c r="E8" s="182"/>
      <c r="F8" s="182"/>
      <c r="G8" s="102">
        <v>3.7839566614971898</v>
      </c>
      <c r="H8" s="101">
        <v>172.71797686367401</v>
      </c>
      <c r="I8" s="101">
        <v>193.04362418718389</v>
      </c>
      <c r="J8" s="101">
        <v>192.38008757448253</v>
      </c>
      <c r="K8" s="101">
        <v>221.16097911279491</v>
      </c>
      <c r="L8" s="10">
        <v>222.1640947186583</v>
      </c>
      <c r="M8" s="11"/>
    </row>
    <row r="9" spans="2:13" ht="31.7" customHeight="1">
      <c r="B9" s="172">
        <v>15</v>
      </c>
      <c r="C9" s="173"/>
      <c r="D9" s="183" t="s">
        <v>23</v>
      </c>
      <c r="E9" s="183"/>
      <c r="F9" s="183"/>
      <c r="G9" s="102">
        <v>2.5138719987143499</v>
      </c>
      <c r="H9" s="101">
        <v>139.59704319395172</v>
      </c>
      <c r="I9" s="101">
        <v>135.01311496768659</v>
      </c>
      <c r="J9" s="101">
        <v>167.38774192769608</v>
      </c>
      <c r="K9" s="101">
        <v>129.58977750786184</v>
      </c>
      <c r="L9" s="10">
        <v>201.07151145960376</v>
      </c>
      <c r="M9" s="11"/>
    </row>
    <row r="10" spans="2:13" ht="33.950000000000003" customHeight="1">
      <c r="B10" s="172">
        <v>16</v>
      </c>
      <c r="C10" s="173"/>
      <c r="D10" s="174" t="s">
        <v>184</v>
      </c>
      <c r="E10" s="174"/>
      <c r="F10" s="174"/>
      <c r="G10" s="102">
        <v>6.2641947602893904</v>
      </c>
      <c r="H10" s="101">
        <v>183.47851619093461</v>
      </c>
      <c r="I10" s="101">
        <v>185.40393234378362</v>
      </c>
      <c r="J10" s="101">
        <v>189.8600772119851</v>
      </c>
      <c r="K10" s="101">
        <v>205.28091543956148</v>
      </c>
      <c r="L10" s="10">
        <v>201.09918828914954</v>
      </c>
      <c r="M10" s="11"/>
    </row>
    <row r="11" spans="2:13" ht="33" customHeight="1">
      <c r="B11" s="172">
        <v>17</v>
      </c>
      <c r="C11" s="173"/>
      <c r="D11" s="174" t="s">
        <v>249</v>
      </c>
      <c r="E11" s="174"/>
      <c r="F11" s="175"/>
      <c r="G11" s="102">
        <v>0.49717192576150299</v>
      </c>
      <c r="H11" s="101">
        <v>141.8415633249065</v>
      </c>
      <c r="I11" s="101">
        <v>148.3581339569196</v>
      </c>
      <c r="J11" s="101">
        <v>151.71725268607887</v>
      </c>
      <c r="K11" s="101">
        <v>160.28565593372778</v>
      </c>
      <c r="L11" s="10">
        <v>174.89858599501966</v>
      </c>
      <c r="M11" s="11"/>
    </row>
    <row r="12" spans="2:13" ht="34.35" customHeight="1">
      <c r="B12" s="172">
        <v>18</v>
      </c>
      <c r="C12" s="173"/>
      <c r="D12" s="174" t="s">
        <v>91</v>
      </c>
      <c r="E12" s="174"/>
      <c r="F12" s="174"/>
      <c r="G12" s="102">
        <v>2.4919893197281699</v>
      </c>
      <c r="H12" s="101">
        <v>217.0828835977243</v>
      </c>
      <c r="I12" s="101">
        <v>221.93536118650019</v>
      </c>
      <c r="J12" s="101">
        <v>230.80031385831754</v>
      </c>
      <c r="K12" s="101">
        <v>255.21107828410874</v>
      </c>
      <c r="L12" s="10">
        <v>245.65368237520747</v>
      </c>
      <c r="M12" s="11"/>
    </row>
    <row r="13" spans="2:13" ht="32.65" customHeight="1">
      <c r="B13" s="172">
        <v>19</v>
      </c>
      <c r="C13" s="173"/>
      <c r="D13" s="174" t="s">
        <v>248</v>
      </c>
      <c r="E13" s="174"/>
      <c r="F13" s="174"/>
      <c r="G13" s="102">
        <v>4.1351593671999302E-2</v>
      </c>
      <c r="H13" s="101">
        <v>240.96739908869145</v>
      </c>
      <c r="I13" s="101">
        <v>243.92765303914504</v>
      </c>
      <c r="J13" s="101">
        <v>270.31296243826398</v>
      </c>
      <c r="K13" s="101">
        <v>273.67209226197463</v>
      </c>
      <c r="L13" s="10">
        <v>241.11916249493143</v>
      </c>
      <c r="M13" s="11"/>
    </row>
    <row r="14" spans="2:13" ht="33.950000000000003" customHeight="1">
      <c r="B14" s="172">
        <v>20</v>
      </c>
      <c r="C14" s="173"/>
      <c r="D14" s="174" t="s">
        <v>24</v>
      </c>
      <c r="E14" s="174"/>
      <c r="F14" s="174"/>
      <c r="G14" s="102">
        <v>1.31486634256588E-2</v>
      </c>
      <c r="H14" s="101">
        <v>137.41435777943863</v>
      </c>
      <c r="I14" s="101">
        <v>139.49187183481146</v>
      </c>
      <c r="J14" s="101">
        <v>138.91849891473419</v>
      </c>
      <c r="K14" s="101">
        <v>143.32418292485991</v>
      </c>
      <c r="L14" s="10">
        <v>156.96401192375816</v>
      </c>
      <c r="M14" s="11"/>
    </row>
    <row r="15" spans="2:13" ht="24.95" customHeight="1">
      <c r="B15" s="172">
        <v>21</v>
      </c>
      <c r="C15" s="173"/>
      <c r="D15" s="174" t="s">
        <v>183</v>
      </c>
      <c r="E15" s="174"/>
      <c r="F15" s="174"/>
      <c r="G15" s="102">
        <v>0.129930391483985</v>
      </c>
      <c r="H15" s="101">
        <v>206.90625793812725</v>
      </c>
      <c r="I15" s="101">
        <v>215.59602213632925</v>
      </c>
      <c r="J15" s="101">
        <v>177.97486216988679</v>
      </c>
      <c r="K15" s="101">
        <v>182.73516520588146</v>
      </c>
      <c r="L15" s="10">
        <v>187.87026450653249</v>
      </c>
      <c r="M15" s="11"/>
    </row>
    <row r="16" spans="2:13" ht="33.4" customHeight="1">
      <c r="B16" s="172">
        <v>22</v>
      </c>
      <c r="C16" s="173"/>
      <c r="D16" s="174" t="s">
        <v>25</v>
      </c>
      <c r="E16" s="174"/>
      <c r="F16" s="174"/>
      <c r="G16" s="102">
        <v>0.49777536683659401</v>
      </c>
      <c r="H16" s="101">
        <v>271.76463364076977</v>
      </c>
      <c r="I16" s="101">
        <v>314.65275412573004</v>
      </c>
      <c r="J16" s="101">
        <v>329.66628370272809</v>
      </c>
      <c r="K16" s="101">
        <v>319.37483837452839</v>
      </c>
      <c r="L16" s="10">
        <v>359.11676401101261</v>
      </c>
      <c r="M16" s="11"/>
    </row>
    <row r="17" spans="2:13" ht="34.35" customHeight="1">
      <c r="B17" s="172">
        <v>23</v>
      </c>
      <c r="C17" s="173"/>
      <c r="D17" s="174" t="s">
        <v>95</v>
      </c>
      <c r="E17" s="174"/>
      <c r="F17" s="174"/>
      <c r="G17" s="102">
        <v>2.18693397624157</v>
      </c>
      <c r="H17" s="101">
        <v>182.56753000469033</v>
      </c>
      <c r="I17" s="101">
        <v>198.7206143857529</v>
      </c>
      <c r="J17" s="101">
        <v>202.95317332400126</v>
      </c>
      <c r="K17" s="101">
        <v>222.40362643378342</v>
      </c>
      <c r="L17" s="10">
        <v>248.13887716200821</v>
      </c>
      <c r="M17" s="11"/>
    </row>
    <row r="18" spans="2:13" ht="23.1" customHeight="1">
      <c r="B18" s="172">
        <v>24</v>
      </c>
      <c r="C18" s="173"/>
      <c r="D18" s="175" t="s">
        <v>26</v>
      </c>
      <c r="E18" s="175"/>
      <c r="F18" s="175"/>
      <c r="G18" s="102">
        <v>1.4736666254844599E-2</v>
      </c>
      <c r="H18" s="101">
        <v>179.60309900817728</v>
      </c>
      <c r="I18" s="101">
        <v>187.88015801395557</v>
      </c>
      <c r="J18" s="101">
        <v>188.36895155036569</v>
      </c>
      <c r="K18" s="101">
        <v>192.90365039166062</v>
      </c>
      <c r="L18" s="10">
        <v>179.79816425482409</v>
      </c>
      <c r="M18" s="11"/>
    </row>
    <row r="19" spans="2:13" ht="36.950000000000003" customHeight="1">
      <c r="B19" s="172">
        <v>25</v>
      </c>
      <c r="C19" s="173"/>
      <c r="D19" s="181" t="s">
        <v>320</v>
      </c>
      <c r="E19" s="181"/>
      <c r="F19" s="181"/>
      <c r="G19" s="101">
        <v>12.367048433133499</v>
      </c>
      <c r="H19" s="101">
        <v>199.62711714394609</v>
      </c>
      <c r="I19" s="101">
        <v>216.83177615554084</v>
      </c>
      <c r="J19" s="101">
        <v>228.45459774391537</v>
      </c>
      <c r="K19" s="101">
        <v>238.31738335604274</v>
      </c>
      <c r="L19" s="10">
        <v>255.72504991514202</v>
      </c>
      <c r="M19" s="11"/>
    </row>
    <row r="20" spans="2:13" ht="35.1" customHeight="1">
      <c r="B20" s="172">
        <v>26</v>
      </c>
      <c r="C20" s="173"/>
      <c r="D20" s="174" t="s">
        <v>245</v>
      </c>
      <c r="E20" s="174"/>
      <c r="F20" s="174"/>
      <c r="G20" s="102">
        <v>5.8756104679876103E-2</v>
      </c>
      <c r="H20" s="101">
        <v>122.81437142573061</v>
      </c>
      <c r="I20" s="101">
        <v>124.78780401003642</v>
      </c>
      <c r="J20" s="101">
        <v>112.63278753916492</v>
      </c>
      <c r="K20" s="101">
        <v>118.40721360941578</v>
      </c>
      <c r="L20" s="10">
        <v>117.55484035462642</v>
      </c>
      <c r="M20" s="11"/>
    </row>
    <row r="21" spans="2:13" ht="21.4" customHeight="1">
      <c r="B21" s="172">
        <v>27</v>
      </c>
      <c r="C21" s="173"/>
      <c r="D21" s="180" t="s">
        <v>247</v>
      </c>
      <c r="E21" s="180"/>
      <c r="F21" s="179"/>
      <c r="G21" s="102">
        <v>6.0820508357817701E-2</v>
      </c>
      <c r="H21" s="96">
        <v>149.1206132347734</v>
      </c>
      <c r="I21" s="96">
        <v>172.99384183607413</v>
      </c>
      <c r="J21" s="96">
        <v>160.97837663509614</v>
      </c>
      <c r="K21" s="96">
        <v>177.83377699778305</v>
      </c>
      <c r="L21" s="22">
        <v>117.41762791763912</v>
      </c>
      <c r="M21" s="11"/>
    </row>
    <row r="22" spans="2:13" ht="38.1" customHeight="1">
      <c r="B22" s="172">
        <v>28</v>
      </c>
      <c r="C22" s="173"/>
      <c r="D22" s="174" t="s">
        <v>100</v>
      </c>
      <c r="E22" s="174"/>
      <c r="F22" s="175"/>
      <c r="G22" s="102" t="s">
        <v>444</v>
      </c>
      <c r="H22" s="101">
        <v>135.59163693876519</v>
      </c>
      <c r="I22" s="101">
        <v>140.12707151392473</v>
      </c>
      <c r="J22" s="101">
        <v>133.93752543119882</v>
      </c>
      <c r="K22" s="101">
        <v>138.8144665589812</v>
      </c>
      <c r="L22" s="10">
        <v>135.27220087061744</v>
      </c>
      <c r="M22" s="11"/>
    </row>
    <row r="23" spans="2:13" s="12" customFormat="1" ht="32.1" customHeight="1">
      <c r="B23" s="172">
        <v>29</v>
      </c>
      <c r="C23" s="173"/>
      <c r="D23" s="174" t="s">
        <v>182</v>
      </c>
      <c r="E23" s="174"/>
      <c r="F23" s="175"/>
      <c r="G23" s="102">
        <v>0.53887288005592304</v>
      </c>
      <c r="H23" s="101">
        <v>143.44102874053107</v>
      </c>
      <c r="I23" s="101">
        <v>148.01165920107749</v>
      </c>
      <c r="J23" s="101">
        <v>140.95897521503539</v>
      </c>
      <c r="K23" s="101">
        <v>157.86741153201021</v>
      </c>
      <c r="L23" s="10">
        <v>135.59643365986773</v>
      </c>
      <c r="M23" s="11"/>
    </row>
    <row r="24" spans="2:13" s="12" customFormat="1" ht="27.95" customHeight="1">
      <c r="B24" s="172">
        <v>30</v>
      </c>
      <c r="C24" s="173"/>
      <c r="D24" s="174" t="s">
        <v>158</v>
      </c>
      <c r="E24" s="174"/>
      <c r="F24" s="175"/>
      <c r="G24" s="102">
        <v>1.69976646830394</v>
      </c>
      <c r="H24" s="101">
        <v>142.66374814810686</v>
      </c>
      <c r="I24" s="101">
        <v>146.37923767618392</v>
      </c>
      <c r="J24" s="101">
        <v>145.99638755177838</v>
      </c>
      <c r="K24" s="101">
        <v>160.01610789755145</v>
      </c>
      <c r="L24" s="10">
        <v>148.16814534002052</v>
      </c>
      <c r="M24" s="11"/>
    </row>
    <row r="25" spans="2:13" s="12" customFormat="1" ht="18.75" customHeight="1">
      <c r="B25" s="172">
        <v>31</v>
      </c>
      <c r="C25" s="173"/>
      <c r="D25" s="179" t="s">
        <v>27</v>
      </c>
      <c r="E25" s="179"/>
      <c r="F25" s="179"/>
      <c r="G25" s="101">
        <v>18.006427600251399</v>
      </c>
      <c r="H25" s="101">
        <v>200.94877417172702</v>
      </c>
      <c r="I25" s="101">
        <v>222.92608335624541</v>
      </c>
      <c r="J25" s="101">
        <v>220.32458085225386</v>
      </c>
      <c r="K25" s="101">
        <v>245.57777116248303</v>
      </c>
      <c r="L25" s="10">
        <v>233.5693647875988</v>
      </c>
      <c r="M25" s="11"/>
    </row>
    <row r="26" spans="2:13" ht="19.5" customHeight="1">
      <c r="B26" s="172">
        <v>32</v>
      </c>
      <c r="C26" s="173"/>
      <c r="D26" s="179" t="s">
        <v>28</v>
      </c>
      <c r="E26" s="179"/>
      <c r="F26" s="179"/>
      <c r="G26" s="101">
        <v>15.0090722601631</v>
      </c>
      <c r="H26" s="101">
        <v>266.68765110426426</v>
      </c>
      <c r="I26" s="101">
        <v>283.6462920823854</v>
      </c>
      <c r="J26" s="101">
        <v>278.07447655760905</v>
      </c>
      <c r="K26" s="101">
        <v>279.61101739844531</v>
      </c>
      <c r="L26" s="10">
        <v>259.80108963507632</v>
      </c>
      <c r="M26" s="11"/>
    </row>
    <row r="27" spans="2:13" ht="30" customHeight="1">
      <c r="B27" s="176">
        <v>33</v>
      </c>
      <c r="C27" s="177"/>
      <c r="D27" s="178" t="s">
        <v>106</v>
      </c>
      <c r="E27" s="178"/>
      <c r="F27" s="178"/>
      <c r="G27" s="99">
        <v>1.7587131333233199</v>
      </c>
      <c r="H27" s="7">
        <v>117.81450351507186</v>
      </c>
      <c r="I27" s="7">
        <v>133.24143403150308</v>
      </c>
      <c r="J27" s="7">
        <v>138.75890114427068</v>
      </c>
      <c r="K27" s="7">
        <v>134.87363328991336</v>
      </c>
      <c r="L27" s="21">
        <v>139.49677053354841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45" zoomScaleNormal="100" zoomScaleSheetLayoutView="145" workbookViewId="0">
      <selection activeCell="H8" sqref="H8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52" t="s">
        <v>418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1"/>
    </row>
    <row r="2" spans="1:13" ht="38.1" customHeight="1">
      <c r="A2" s="154" t="s">
        <v>246</v>
      </c>
      <c r="B2" s="155"/>
      <c r="C2" s="155" t="s">
        <v>355</v>
      </c>
      <c r="D2" s="155"/>
      <c r="E2" s="155"/>
      <c r="F2" s="103" t="s">
        <v>8</v>
      </c>
      <c r="G2" s="28" t="s">
        <v>337</v>
      </c>
      <c r="H2" s="28" t="s">
        <v>439</v>
      </c>
      <c r="I2" s="28" t="s">
        <v>442</v>
      </c>
      <c r="J2" s="28" t="s">
        <v>445</v>
      </c>
      <c r="K2" s="28" t="s">
        <v>443</v>
      </c>
      <c r="L2" s="11"/>
    </row>
    <row r="3" spans="1:13" ht="21" customHeight="1">
      <c r="A3" s="189">
        <v>10</v>
      </c>
      <c r="B3" s="190"/>
      <c r="C3" s="191" t="s">
        <v>181</v>
      </c>
      <c r="D3" s="191"/>
      <c r="E3" s="191"/>
      <c r="F3" s="107"/>
      <c r="G3" s="104"/>
      <c r="H3" s="104"/>
      <c r="I3" s="108"/>
      <c r="J3" s="90"/>
      <c r="K3" s="44"/>
      <c r="L3" s="11"/>
    </row>
    <row r="4" spans="1:13" ht="38.1" customHeight="1">
      <c r="A4" s="195">
        <v>1010</v>
      </c>
      <c r="B4" s="196"/>
      <c r="C4" s="197" t="s">
        <v>29</v>
      </c>
      <c r="D4" s="197"/>
      <c r="E4" s="197"/>
      <c r="F4" s="101">
        <v>1.9257014785751935E-2</v>
      </c>
      <c r="G4" s="96">
        <v>266.95374328918177</v>
      </c>
      <c r="H4" s="96">
        <v>280.54884665222886</v>
      </c>
      <c r="I4" s="96">
        <v>241.12668684544693</v>
      </c>
      <c r="J4" s="96">
        <v>447.74664243890089</v>
      </c>
      <c r="K4" s="22">
        <v>302.51440675710904</v>
      </c>
      <c r="L4" s="11"/>
      <c r="M4" s="5"/>
    </row>
    <row r="5" spans="1:13" ht="43.5" customHeight="1">
      <c r="A5" s="195">
        <v>1020</v>
      </c>
      <c r="B5" s="196"/>
      <c r="C5" s="210" t="s">
        <v>30</v>
      </c>
      <c r="D5" s="210"/>
      <c r="E5" s="210"/>
      <c r="F5" s="101">
        <v>0.43325323310370245</v>
      </c>
      <c r="G5" s="96">
        <v>123.91080430896902</v>
      </c>
      <c r="H5" s="96">
        <v>142.05075096100276</v>
      </c>
      <c r="I5" s="96">
        <v>92.874029339335578</v>
      </c>
      <c r="J5" s="96">
        <v>114.65039280701686</v>
      </c>
      <c r="K5" s="22">
        <v>85.374469823308814</v>
      </c>
      <c r="L5" s="11"/>
      <c r="M5" s="5"/>
    </row>
    <row r="6" spans="1:13" ht="38.1" customHeight="1">
      <c r="A6" s="195">
        <v>1030</v>
      </c>
      <c r="B6" s="196"/>
      <c r="C6" s="197" t="s">
        <v>31</v>
      </c>
      <c r="D6" s="197"/>
      <c r="E6" s="197"/>
      <c r="F6" s="101">
        <v>3.6889323490298825E-3</v>
      </c>
      <c r="G6" s="96">
        <v>150.44385200902863</v>
      </c>
      <c r="H6" s="96">
        <v>146.62440578964822</v>
      </c>
      <c r="I6" s="96">
        <v>141.23995002753898</v>
      </c>
      <c r="J6" s="96">
        <v>239.96814390889529</v>
      </c>
      <c r="K6" s="22">
        <v>144.97009710776629</v>
      </c>
      <c r="L6" s="11"/>
      <c r="M6" s="5"/>
    </row>
    <row r="7" spans="1:13" ht="38.1" customHeight="1">
      <c r="A7" s="195">
        <v>1040</v>
      </c>
      <c r="B7" s="196"/>
      <c r="C7" s="197" t="s">
        <v>139</v>
      </c>
      <c r="D7" s="197"/>
      <c r="E7" s="197"/>
      <c r="F7" s="101">
        <v>0.12325131658448038</v>
      </c>
      <c r="G7" s="96">
        <v>251.6393464776265</v>
      </c>
      <c r="H7" s="96">
        <v>268.04166224755539</v>
      </c>
      <c r="I7" s="96">
        <v>297.94231136303091</v>
      </c>
      <c r="J7" s="96">
        <v>234.62707672225758</v>
      </c>
      <c r="K7" s="22">
        <v>326.15796943051748</v>
      </c>
      <c r="L7" s="11"/>
      <c r="M7" s="5"/>
    </row>
    <row r="8" spans="1:13" ht="38.1" customHeight="1">
      <c r="A8" s="195">
        <v>1050</v>
      </c>
      <c r="B8" s="196"/>
      <c r="C8" s="197" t="s">
        <v>140</v>
      </c>
      <c r="D8" s="197"/>
      <c r="E8" s="197"/>
      <c r="F8" s="101">
        <v>0.57607627014020224</v>
      </c>
      <c r="G8" s="96">
        <v>355.58600653647574</v>
      </c>
      <c r="H8" s="96">
        <v>345.18991699146176</v>
      </c>
      <c r="I8" s="96">
        <v>403.36876311340228</v>
      </c>
      <c r="J8" s="96">
        <v>361.03137640069093</v>
      </c>
      <c r="K8" s="22">
        <v>524.81177304733774</v>
      </c>
      <c r="L8" s="11"/>
      <c r="M8" s="5"/>
    </row>
    <row r="9" spans="1:13" ht="38.1" customHeight="1">
      <c r="A9" s="195">
        <v>1063</v>
      </c>
      <c r="B9" s="196"/>
      <c r="C9" s="197" t="s">
        <v>187</v>
      </c>
      <c r="D9" s="197"/>
      <c r="E9" s="197"/>
      <c r="F9" s="101">
        <v>8.1887581250352851E-3</v>
      </c>
      <c r="G9" s="96">
        <v>154.30861190014446</v>
      </c>
      <c r="H9" s="96">
        <v>168.20800545956737</v>
      </c>
      <c r="I9" s="96">
        <v>203.38327395585472</v>
      </c>
      <c r="J9" s="96">
        <v>177.18474151132594</v>
      </c>
      <c r="K9" s="22">
        <v>225.96081086410663</v>
      </c>
      <c r="L9" s="11"/>
      <c r="M9" s="5"/>
    </row>
    <row r="10" spans="1:13" ht="38.1" customHeight="1">
      <c r="A10" s="195">
        <v>1071</v>
      </c>
      <c r="B10" s="196"/>
      <c r="C10" s="197" t="s">
        <v>141</v>
      </c>
      <c r="D10" s="197"/>
      <c r="E10" s="197"/>
      <c r="F10" s="101">
        <v>0.6479289245934392</v>
      </c>
      <c r="G10" s="96">
        <v>193.49721193324714</v>
      </c>
      <c r="H10" s="96">
        <v>184.45662814729675</v>
      </c>
      <c r="I10" s="96">
        <v>152.65393277044163</v>
      </c>
      <c r="J10" s="96">
        <v>198.99992667377199</v>
      </c>
      <c r="K10" s="22">
        <v>192.43928343197294</v>
      </c>
      <c r="L10" s="11"/>
      <c r="M10" s="5"/>
    </row>
    <row r="11" spans="1:13" ht="55.5" customHeight="1">
      <c r="A11" s="195">
        <v>1072</v>
      </c>
      <c r="B11" s="196"/>
      <c r="C11" s="197" t="s">
        <v>142</v>
      </c>
      <c r="D11" s="197"/>
      <c r="E11" s="197"/>
      <c r="F11" s="109">
        <v>1.4799958116626313</v>
      </c>
      <c r="G11" s="96">
        <v>58.675081867336843</v>
      </c>
      <c r="H11" s="96">
        <v>83.752533621450681</v>
      </c>
      <c r="I11" s="96">
        <v>245.99154672149871</v>
      </c>
      <c r="J11" s="96">
        <v>408.61320539182088</v>
      </c>
      <c r="K11" s="22">
        <v>196.34452821567282</v>
      </c>
      <c r="L11" s="11"/>
      <c r="M11" s="5"/>
    </row>
    <row r="12" spans="1:13" s="8" customFormat="1" ht="54" customHeight="1">
      <c r="A12" s="195">
        <v>1074</v>
      </c>
      <c r="B12" s="196"/>
      <c r="C12" s="197" t="s">
        <v>143</v>
      </c>
      <c r="D12" s="197"/>
      <c r="E12" s="197"/>
      <c r="F12" s="101">
        <v>0.12278488386829774</v>
      </c>
      <c r="G12" s="96">
        <v>157.81298042212458</v>
      </c>
      <c r="H12" s="96">
        <v>162.49268402503009</v>
      </c>
      <c r="I12" s="96">
        <v>175.54200374802434</v>
      </c>
      <c r="J12" s="96">
        <v>231.91984606664454</v>
      </c>
      <c r="K12" s="22">
        <v>189.45968623131279</v>
      </c>
      <c r="L12" s="11"/>
      <c r="M12" s="5"/>
    </row>
    <row r="13" spans="1:13" s="8" customFormat="1" ht="39.75" customHeight="1">
      <c r="A13" s="195">
        <v>1077</v>
      </c>
      <c r="B13" s="196"/>
      <c r="C13" s="197" t="s">
        <v>144</v>
      </c>
      <c r="D13" s="197"/>
      <c r="E13" s="197"/>
      <c r="F13" s="110">
        <v>1.9046034824832555E-3</v>
      </c>
      <c r="G13" s="96">
        <v>198.36731678486998</v>
      </c>
      <c r="H13" s="96">
        <v>186.95035460992909</v>
      </c>
      <c r="I13" s="96">
        <v>0.70921985815602839</v>
      </c>
      <c r="J13" s="96">
        <v>13.546099290780141</v>
      </c>
      <c r="K13" s="22">
        <v>0.56737588652482274</v>
      </c>
      <c r="L13" s="11"/>
      <c r="M13" s="5"/>
    </row>
    <row r="14" spans="1:13" s="8" customFormat="1" ht="40.5" customHeight="1">
      <c r="A14" s="195">
        <v>1079</v>
      </c>
      <c r="B14" s="196"/>
      <c r="C14" s="197" t="s">
        <v>145</v>
      </c>
      <c r="D14" s="197"/>
      <c r="E14" s="197"/>
      <c r="F14" s="101">
        <v>1.179098159200595E-2</v>
      </c>
      <c r="G14" s="96">
        <v>193.71800745579876</v>
      </c>
      <c r="H14" s="96">
        <v>153.04906724289725</v>
      </c>
      <c r="I14" s="96">
        <v>196.12570849464271</v>
      </c>
      <c r="J14" s="96">
        <v>162.04166359480152</v>
      </c>
      <c r="K14" s="22">
        <v>224.32506276671046</v>
      </c>
      <c r="L14" s="11"/>
      <c r="M14" s="5"/>
    </row>
    <row r="15" spans="1:13" s="8" customFormat="1" ht="30" customHeight="1">
      <c r="A15" s="195">
        <v>1080</v>
      </c>
      <c r="B15" s="196"/>
      <c r="C15" s="197" t="s">
        <v>146</v>
      </c>
      <c r="D15" s="197"/>
      <c r="E15" s="197"/>
      <c r="F15" s="101">
        <v>0.57522885573306259</v>
      </c>
      <c r="G15" s="96">
        <v>168.82862008775942</v>
      </c>
      <c r="H15" s="96">
        <v>201.3516451958096</v>
      </c>
      <c r="I15" s="96">
        <v>207.4197931256216</v>
      </c>
      <c r="J15" s="96">
        <v>241.77984199786579</v>
      </c>
      <c r="K15" s="22">
        <v>225.91512813140687</v>
      </c>
      <c r="L15" s="11"/>
      <c r="M15" s="5"/>
    </row>
    <row r="16" spans="1:13" s="8" customFormat="1" ht="23.25" customHeight="1">
      <c r="A16" s="189">
        <v>11</v>
      </c>
      <c r="B16" s="190"/>
      <c r="C16" s="191" t="s">
        <v>123</v>
      </c>
      <c r="D16" s="191"/>
      <c r="E16" s="191"/>
      <c r="F16" s="101"/>
      <c r="G16" s="96"/>
      <c r="H16" s="96"/>
      <c r="I16" s="96"/>
      <c r="J16" s="96"/>
      <c r="K16" s="22"/>
      <c r="L16" s="11"/>
      <c r="M16" s="5"/>
    </row>
    <row r="17" spans="1:13" s="8" customFormat="1" ht="30.95" customHeight="1">
      <c r="A17" s="195">
        <v>1104</v>
      </c>
      <c r="B17" s="196"/>
      <c r="C17" s="197" t="s">
        <v>147</v>
      </c>
      <c r="D17" s="197"/>
      <c r="E17" s="197"/>
      <c r="F17" s="101">
        <v>1.2304786063252626</v>
      </c>
      <c r="G17" s="96">
        <v>206.30677567915373</v>
      </c>
      <c r="H17" s="96">
        <v>236.33136701594401</v>
      </c>
      <c r="I17" s="96">
        <v>199.72824039012653</v>
      </c>
      <c r="J17" s="96">
        <v>290.98314009096168</v>
      </c>
      <c r="K17" s="22">
        <v>148.21120269626837</v>
      </c>
      <c r="L17" s="11"/>
      <c r="M17" s="5"/>
    </row>
    <row r="18" spans="1:13" s="8" customFormat="1" ht="19.5" customHeight="1">
      <c r="A18" s="211">
        <v>12</v>
      </c>
      <c r="B18" s="212"/>
      <c r="C18" s="213" t="s">
        <v>148</v>
      </c>
      <c r="D18" s="213"/>
      <c r="E18" s="213"/>
      <c r="F18" s="101">
        <v>3.7233079469048103</v>
      </c>
      <c r="G18" s="96"/>
      <c r="H18" s="96"/>
      <c r="I18" s="96"/>
      <c r="J18" s="96"/>
      <c r="K18" s="22"/>
      <c r="L18" s="11"/>
      <c r="M18" s="5"/>
    </row>
    <row r="19" spans="1:13" s="8" customFormat="1" ht="42" customHeight="1">
      <c r="A19" s="195">
        <v>1200</v>
      </c>
      <c r="B19" s="196"/>
      <c r="C19" s="197" t="s">
        <v>149</v>
      </c>
      <c r="D19" s="197"/>
      <c r="E19" s="197"/>
      <c r="F19" s="101">
        <v>2.39726762653995</v>
      </c>
      <c r="G19" s="96">
        <v>294.62562485844563</v>
      </c>
      <c r="H19" s="96">
        <v>248.24773305525804</v>
      </c>
      <c r="I19" s="96">
        <v>327.66201318717327</v>
      </c>
      <c r="J19" s="96">
        <v>353.88132475367695</v>
      </c>
      <c r="K19" s="22">
        <v>329.5624528636589</v>
      </c>
      <c r="L19" s="11"/>
      <c r="M19" s="5"/>
    </row>
    <row r="20" spans="1:13" s="8" customFormat="1" ht="48.4" customHeight="1">
      <c r="A20" s="192" t="s">
        <v>255</v>
      </c>
      <c r="B20" s="193"/>
      <c r="C20" s="194" t="s">
        <v>188</v>
      </c>
      <c r="D20" s="194"/>
      <c r="E20" s="194"/>
      <c r="F20" s="7">
        <v>1.3260403203648601</v>
      </c>
      <c r="G20" s="48">
        <v>169.85893615640802</v>
      </c>
      <c r="H20" s="48">
        <v>200.65335159339642</v>
      </c>
      <c r="I20" s="48">
        <v>180.38423747680892</v>
      </c>
      <c r="J20" s="48">
        <v>262.35818476530392</v>
      </c>
      <c r="K20" s="49">
        <v>201.68596265661148</v>
      </c>
      <c r="L20" s="11"/>
      <c r="M20" s="5"/>
    </row>
    <row r="21" spans="1:13" s="8" customFormat="1" ht="21" customHeight="1">
      <c r="A21" s="189">
        <v>13</v>
      </c>
      <c r="B21" s="190"/>
      <c r="C21" s="191" t="s">
        <v>285</v>
      </c>
      <c r="D21" s="191"/>
      <c r="E21" s="191"/>
      <c r="F21" s="101"/>
      <c r="G21" s="96"/>
      <c r="H21" s="96"/>
      <c r="I21" s="111"/>
      <c r="J21" s="101"/>
      <c r="K21" s="45"/>
      <c r="L21" s="11"/>
      <c r="M21" s="5"/>
    </row>
    <row r="22" spans="1:13" s="8" customFormat="1" ht="32.1" customHeight="1">
      <c r="A22" s="195">
        <v>1311</v>
      </c>
      <c r="B22" s="196"/>
      <c r="C22" s="197" t="s">
        <v>32</v>
      </c>
      <c r="D22" s="197"/>
      <c r="E22" s="197"/>
      <c r="F22" s="101">
        <v>2.3235426673477</v>
      </c>
      <c r="G22" s="96" t="s">
        <v>444</v>
      </c>
      <c r="H22" s="96">
        <v>210.59740694102436</v>
      </c>
      <c r="I22" s="96">
        <v>245.83385786995024</v>
      </c>
      <c r="J22" s="96">
        <v>260.81925198179505</v>
      </c>
      <c r="K22" s="22">
        <v>249.5213657379995</v>
      </c>
      <c r="L22" s="11"/>
      <c r="M22" s="5"/>
    </row>
    <row r="23" spans="1:13" s="8" customFormat="1" ht="39" customHeight="1">
      <c r="A23" s="195">
        <v>1312</v>
      </c>
      <c r="B23" s="196"/>
      <c r="C23" s="197" t="s">
        <v>33</v>
      </c>
      <c r="D23" s="197"/>
      <c r="E23" s="197"/>
      <c r="F23" s="101">
        <v>3.43334680928298</v>
      </c>
      <c r="G23" s="96">
        <v>226.93419015100253</v>
      </c>
      <c r="H23" s="96">
        <v>218.15900304198888</v>
      </c>
      <c r="I23" s="96">
        <v>261.82675945524079</v>
      </c>
      <c r="J23" s="96">
        <v>245.95072444966837</v>
      </c>
      <c r="K23" s="22">
        <v>268.68662055296812</v>
      </c>
      <c r="L23" s="11"/>
      <c r="M23" s="5"/>
    </row>
    <row r="24" spans="1:13" s="8" customFormat="1" ht="37.700000000000003" customHeight="1">
      <c r="A24" s="195">
        <v>1313</v>
      </c>
      <c r="B24" s="196"/>
      <c r="C24" s="197" t="s">
        <v>34</v>
      </c>
      <c r="D24" s="197"/>
      <c r="E24" s="197"/>
      <c r="F24" s="101">
        <v>1.30967451866788</v>
      </c>
      <c r="G24" s="96">
        <v>201.79845277260148</v>
      </c>
      <c r="H24" s="96">
        <v>207.20016711479653</v>
      </c>
      <c r="I24" s="96">
        <v>186.32141527970589</v>
      </c>
      <c r="J24" s="96">
        <v>236.9570167167501</v>
      </c>
      <c r="K24" s="22">
        <v>199.33800066076972</v>
      </c>
      <c r="L24" s="11"/>
      <c r="M24" s="5"/>
    </row>
    <row r="25" spans="1:13" s="8" customFormat="1" ht="61.5" customHeight="1">
      <c r="A25" s="195" t="s">
        <v>257</v>
      </c>
      <c r="B25" s="196"/>
      <c r="C25" s="197" t="s">
        <v>150</v>
      </c>
      <c r="D25" s="197"/>
      <c r="E25" s="197"/>
      <c r="F25" s="101">
        <v>2.0065526418070601</v>
      </c>
      <c r="G25" s="96">
        <v>110.51027154425623</v>
      </c>
      <c r="H25" s="96">
        <v>87.67323580894201</v>
      </c>
      <c r="I25" s="96">
        <v>90.046479404976111</v>
      </c>
      <c r="J25" s="96">
        <v>107.45903620690085</v>
      </c>
      <c r="K25" s="22">
        <v>84.516344362039646</v>
      </c>
      <c r="L25" s="11"/>
      <c r="M25" s="5"/>
    </row>
    <row r="26" spans="1:13" s="8" customFormat="1" ht="47.65" customHeight="1">
      <c r="A26" s="195" t="s">
        <v>111</v>
      </c>
      <c r="B26" s="196"/>
      <c r="C26" s="210" t="s">
        <v>291</v>
      </c>
      <c r="D26" s="210"/>
      <c r="E26" s="210"/>
      <c r="F26" s="101">
        <v>2.5159195154565532</v>
      </c>
      <c r="G26" s="96">
        <v>228.15504394218399</v>
      </c>
      <c r="H26" s="96">
        <v>244.33938599416231</v>
      </c>
      <c r="I26" s="96">
        <v>275.7756564915087</v>
      </c>
      <c r="J26" s="96">
        <v>267.8794287306568</v>
      </c>
      <c r="K26" s="22">
        <v>270.78873176388038</v>
      </c>
      <c r="L26" s="11"/>
      <c r="M26" s="5"/>
    </row>
    <row r="27" spans="1:13" s="8" customFormat="1" ht="32.65" customHeight="1">
      <c r="A27" s="200">
        <v>14</v>
      </c>
      <c r="B27" s="201"/>
      <c r="C27" s="191" t="s">
        <v>151</v>
      </c>
      <c r="D27" s="191"/>
      <c r="E27" s="191"/>
      <c r="F27" s="101"/>
      <c r="G27" s="96"/>
      <c r="H27" s="96"/>
      <c r="I27" s="96"/>
      <c r="J27" s="96"/>
      <c r="K27" s="22"/>
      <c r="L27" s="11"/>
      <c r="M27" s="5"/>
    </row>
    <row r="28" spans="1:13" ht="40.5" customHeight="1">
      <c r="A28" s="195">
        <v>1410</v>
      </c>
      <c r="B28" s="196"/>
      <c r="C28" s="197" t="s">
        <v>152</v>
      </c>
      <c r="D28" s="197"/>
      <c r="E28" s="197"/>
      <c r="F28" s="101">
        <v>33.927681362835997</v>
      </c>
      <c r="G28" s="96">
        <v>176.78566192505642</v>
      </c>
      <c r="H28" s="96">
        <v>190.24693938598222</v>
      </c>
      <c r="I28" s="96">
        <v>209.86473263405659</v>
      </c>
      <c r="J28" s="96">
        <v>245.86193860015086</v>
      </c>
      <c r="K28" s="22">
        <v>173.52190469960001</v>
      </c>
      <c r="L28" s="11"/>
      <c r="M28" s="5"/>
    </row>
    <row r="29" spans="1:13" ht="47.1" customHeight="1">
      <c r="A29" s="195" t="s">
        <v>66</v>
      </c>
      <c r="B29" s="196"/>
      <c r="C29" s="197" t="s">
        <v>153</v>
      </c>
      <c r="D29" s="197"/>
      <c r="E29" s="197"/>
      <c r="F29" s="101">
        <v>27.073890734115601</v>
      </c>
      <c r="G29" s="96">
        <v>202.47681351719868</v>
      </c>
      <c r="H29" s="96">
        <v>220.77633588312997</v>
      </c>
      <c r="I29" s="96">
        <v>219.49783930684731</v>
      </c>
      <c r="J29" s="96">
        <v>275.83285424669396</v>
      </c>
      <c r="K29" s="22">
        <v>172.955256439707</v>
      </c>
      <c r="L29" s="11"/>
      <c r="M29" s="5"/>
    </row>
    <row r="30" spans="1:13" ht="36" customHeight="1">
      <c r="A30" s="207">
        <v>15</v>
      </c>
      <c r="B30" s="208"/>
      <c r="C30" s="209" t="s">
        <v>130</v>
      </c>
      <c r="D30" s="209"/>
      <c r="E30" s="209"/>
      <c r="F30" s="90"/>
      <c r="G30" s="90"/>
      <c r="H30" s="90"/>
      <c r="I30" s="90"/>
      <c r="J30" s="90"/>
      <c r="K30" s="25"/>
      <c r="L30" s="11"/>
      <c r="M30" s="5"/>
    </row>
    <row r="31" spans="1:13" ht="39.950000000000003" customHeight="1">
      <c r="A31" s="205">
        <v>1511</v>
      </c>
      <c r="B31" s="206"/>
      <c r="C31" s="182" t="s">
        <v>110</v>
      </c>
      <c r="D31" s="182"/>
      <c r="E31" s="182"/>
      <c r="F31" s="101">
        <v>4.7135943990697947E-2</v>
      </c>
      <c r="G31" s="96">
        <v>123.94334367495681</v>
      </c>
      <c r="H31" s="96">
        <v>115.10789359358145</v>
      </c>
      <c r="I31" s="96">
        <v>234.326611291181</v>
      </c>
      <c r="J31" s="96">
        <v>147.5108437444789</v>
      </c>
      <c r="K31" s="22">
        <v>302.61402168722384</v>
      </c>
      <c r="L31" s="11"/>
      <c r="M31" s="5"/>
    </row>
    <row r="32" spans="1:13" ht="36.950000000000003" customHeight="1">
      <c r="A32" s="195">
        <v>1512</v>
      </c>
      <c r="B32" s="196"/>
      <c r="C32" s="197" t="s">
        <v>306</v>
      </c>
      <c r="D32" s="197"/>
      <c r="E32" s="197"/>
      <c r="F32" s="101">
        <v>0.16500000000000001</v>
      </c>
      <c r="G32" s="96">
        <v>174.28675438681157</v>
      </c>
      <c r="H32" s="96">
        <v>156.70062085534303</v>
      </c>
      <c r="I32" s="96">
        <v>180.20217989977206</v>
      </c>
      <c r="J32" s="96">
        <v>136.27258321023484</v>
      </c>
      <c r="K32" s="22">
        <v>198.43402925716208</v>
      </c>
      <c r="L32" s="11"/>
      <c r="M32" s="5"/>
    </row>
    <row r="33" spans="1:13" ht="27.95" customHeight="1">
      <c r="A33" s="195">
        <v>1520</v>
      </c>
      <c r="B33" s="196"/>
      <c r="C33" s="197" t="s">
        <v>35</v>
      </c>
      <c r="D33" s="197"/>
      <c r="E33" s="197"/>
      <c r="F33" s="101">
        <v>0.59662972064244368</v>
      </c>
      <c r="G33" s="96">
        <v>180.05422130594363</v>
      </c>
      <c r="H33" s="96">
        <v>185.92846444308796</v>
      </c>
      <c r="I33" s="96">
        <v>215.22418968361211</v>
      </c>
      <c r="J33" s="96">
        <v>206.01946393027794</v>
      </c>
      <c r="K33" s="22">
        <v>270.92631821576828</v>
      </c>
      <c r="L33" s="11"/>
      <c r="M33" s="5"/>
    </row>
    <row r="34" spans="1:13" ht="32.65" customHeight="1">
      <c r="A34" s="189">
        <v>16</v>
      </c>
      <c r="B34" s="190"/>
      <c r="C34" s="204" t="s">
        <v>154</v>
      </c>
      <c r="D34" s="204"/>
      <c r="E34" s="204"/>
      <c r="F34" s="101">
        <v>3.4025302833943387E-2</v>
      </c>
      <c r="G34" s="96"/>
      <c r="H34" s="96"/>
      <c r="I34" s="96"/>
      <c r="J34" s="96"/>
      <c r="K34" s="22"/>
      <c r="L34" s="11"/>
      <c r="M34" s="5"/>
    </row>
    <row r="35" spans="1:13" ht="45.4" customHeight="1">
      <c r="A35" s="195" t="s">
        <v>289</v>
      </c>
      <c r="B35" s="196"/>
      <c r="C35" s="197" t="s">
        <v>36</v>
      </c>
      <c r="D35" s="197"/>
      <c r="E35" s="197"/>
      <c r="F35" s="101">
        <v>3.4025302833943387E-2</v>
      </c>
      <c r="G35" s="96">
        <v>128.06507994302589</v>
      </c>
      <c r="H35" s="96">
        <v>132.75386776263031</v>
      </c>
      <c r="I35" s="96">
        <v>130.39568684193873</v>
      </c>
      <c r="J35" s="96">
        <v>133.44378589601644</v>
      </c>
      <c r="K35" s="22">
        <v>134.48439893037698</v>
      </c>
      <c r="L35" s="11"/>
      <c r="M35" s="5"/>
    </row>
    <row r="36" spans="1:13" ht="35.65" customHeight="1">
      <c r="A36" s="200">
        <v>17</v>
      </c>
      <c r="B36" s="201"/>
      <c r="C36" s="191" t="s">
        <v>133</v>
      </c>
      <c r="D36" s="191"/>
      <c r="E36" s="191"/>
      <c r="F36" s="101"/>
      <c r="G36" s="96"/>
      <c r="H36" s="96"/>
      <c r="I36" s="96"/>
      <c r="J36" s="96"/>
      <c r="K36" s="22"/>
      <c r="L36" s="11"/>
      <c r="M36" s="5"/>
    </row>
    <row r="37" spans="1:13" ht="37.5" customHeight="1">
      <c r="A37" s="195">
        <v>1701</v>
      </c>
      <c r="B37" s="196"/>
      <c r="C37" s="197" t="s">
        <v>37</v>
      </c>
      <c r="D37" s="197"/>
      <c r="E37" s="197"/>
      <c r="F37" s="101">
        <v>0.26696075168562938</v>
      </c>
      <c r="G37" s="96">
        <v>133.43186037738059</v>
      </c>
      <c r="H37" s="96">
        <v>139.77278844508277</v>
      </c>
      <c r="I37" s="96">
        <v>135.20220462019529</v>
      </c>
      <c r="J37" s="96">
        <v>145.02167142558847</v>
      </c>
      <c r="K37" s="22">
        <v>143.34220378647206</v>
      </c>
      <c r="L37" s="11"/>
      <c r="M37" s="5"/>
    </row>
    <row r="38" spans="1:13" ht="42" customHeight="1">
      <c r="A38" s="192" t="s">
        <v>261</v>
      </c>
      <c r="B38" s="193"/>
      <c r="C38" s="194" t="s">
        <v>189</v>
      </c>
      <c r="D38" s="194"/>
      <c r="E38" s="194"/>
      <c r="F38" s="7">
        <v>0.17619345360170735</v>
      </c>
      <c r="G38" s="48">
        <v>167.4592860074531</v>
      </c>
      <c r="H38" s="48">
        <v>184.47868503778633</v>
      </c>
      <c r="I38" s="48">
        <v>163.47908726153153</v>
      </c>
      <c r="J38" s="48">
        <v>182.91939864337112</v>
      </c>
      <c r="K38" s="49">
        <v>181.80461950452192</v>
      </c>
      <c r="L38" s="11"/>
      <c r="M38" s="5"/>
    </row>
    <row r="39" spans="1:13" ht="34.700000000000003" customHeight="1">
      <c r="A39" s="189">
        <v>18</v>
      </c>
      <c r="B39" s="190"/>
      <c r="C39" s="191" t="s">
        <v>288</v>
      </c>
      <c r="D39" s="191"/>
      <c r="E39" s="191"/>
      <c r="F39" s="101"/>
      <c r="G39" s="96"/>
      <c r="H39" s="96"/>
      <c r="I39" s="111"/>
      <c r="J39" s="88"/>
      <c r="K39" s="45"/>
      <c r="L39" s="11"/>
      <c r="M39" s="5"/>
    </row>
    <row r="40" spans="1:13" ht="44.1" customHeight="1">
      <c r="A40" s="195" t="s">
        <v>262</v>
      </c>
      <c r="B40" s="196"/>
      <c r="C40" s="199" t="s">
        <v>38</v>
      </c>
      <c r="D40" s="199"/>
      <c r="E40" s="199"/>
      <c r="F40" s="101">
        <v>9.5123827935547342E-2</v>
      </c>
      <c r="G40" s="96">
        <v>153.91157851041729</v>
      </c>
      <c r="H40" s="96">
        <v>173.19547058256367</v>
      </c>
      <c r="I40" s="96">
        <v>159.8364334360119</v>
      </c>
      <c r="J40" s="96">
        <v>171.17139394956018</v>
      </c>
      <c r="K40" s="22">
        <v>165.55857775302115</v>
      </c>
      <c r="L40" s="11"/>
      <c r="M40" s="5"/>
    </row>
    <row r="41" spans="1:13" ht="32.1" customHeight="1">
      <c r="A41" s="200">
        <v>19</v>
      </c>
      <c r="B41" s="201"/>
      <c r="C41" s="203" t="s">
        <v>39</v>
      </c>
      <c r="D41" s="203"/>
      <c r="E41" s="203"/>
      <c r="F41" s="101">
        <v>0.11701729172084355</v>
      </c>
      <c r="G41" s="96"/>
      <c r="H41" s="96"/>
      <c r="I41" s="96"/>
      <c r="J41" s="96"/>
      <c r="K41" s="22"/>
      <c r="L41" s="11"/>
      <c r="M41" s="5"/>
    </row>
    <row r="42" spans="1:13" ht="35.65" customHeight="1">
      <c r="A42" s="195">
        <v>1920</v>
      </c>
      <c r="B42" s="196"/>
      <c r="C42" s="197" t="s">
        <v>40</v>
      </c>
      <c r="D42" s="197"/>
      <c r="E42" s="197"/>
      <c r="F42" s="101">
        <v>0.11701729172084355</v>
      </c>
      <c r="G42" s="96">
        <v>349.90930813446232</v>
      </c>
      <c r="H42" s="96">
        <v>385.5876603829692</v>
      </c>
      <c r="I42" s="96">
        <v>132.47724031721197</v>
      </c>
      <c r="J42" s="96">
        <v>142.67714188877176</v>
      </c>
      <c r="K42" s="22">
        <v>109.67106590409654</v>
      </c>
      <c r="L42" s="11"/>
      <c r="M42" s="5"/>
    </row>
    <row r="43" spans="1:13" s="8" customFormat="1" ht="31.5" customHeight="1">
      <c r="A43" s="200">
        <v>20</v>
      </c>
      <c r="B43" s="201"/>
      <c r="C43" s="203" t="s">
        <v>41</v>
      </c>
      <c r="D43" s="203"/>
      <c r="E43" s="203"/>
      <c r="F43" s="101"/>
      <c r="G43" s="96"/>
      <c r="H43" s="96"/>
      <c r="I43" s="96"/>
      <c r="J43" s="96"/>
      <c r="K43" s="22"/>
      <c r="L43" s="11"/>
      <c r="M43" s="5"/>
    </row>
    <row r="44" spans="1:13" s="8" customFormat="1" ht="33.6" customHeight="1">
      <c r="A44" s="195">
        <v>2011</v>
      </c>
      <c r="B44" s="196"/>
      <c r="C44" s="197" t="s">
        <v>287</v>
      </c>
      <c r="D44" s="197"/>
      <c r="E44" s="197"/>
      <c r="F44" s="101">
        <v>0.15237467631051874</v>
      </c>
      <c r="G44" s="96">
        <v>141.79693978790141</v>
      </c>
      <c r="H44" s="96">
        <v>191.85603478923269</v>
      </c>
      <c r="I44" s="96">
        <v>250.04794094132893</v>
      </c>
      <c r="J44" s="96">
        <v>210.69293558364009</v>
      </c>
      <c r="K44" s="22">
        <v>179.74636192023613</v>
      </c>
      <c r="L44" s="11"/>
      <c r="M44" s="5"/>
    </row>
    <row r="45" spans="1:13" s="8" customFormat="1" ht="48.6" customHeight="1">
      <c r="A45" s="195" t="s">
        <v>265</v>
      </c>
      <c r="B45" s="196"/>
      <c r="C45" s="197" t="s">
        <v>290</v>
      </c>
      <c r="D45" s="197"/>
      <c r="E45" s="197"/>
      <c r="F45" s="101">
        <v>0.56724370308738359</v>
      </c>
      <c r="G45" s="96">
        <v>95.137506427288045</v>
      </c>
      <c r="H45" s="96">
        <v>136.10672107371906</v>
      </c>
      <c r="I45" s="96">
        <v>59.24377119022143</v>
      </c>
      <c r="J45" s="96">
        <v>160.38512462262835</v>
      </c>
      <c r="K45" s="22">
        <v>137.09128593171346</v>
      </c>
      <c r="L45" s="11"/>
      <c r="M45" s="5"/>
    </row>
    <row r="46" spans="1:13" s="8" customFormat="1" ht="65.45" customHeight="1">
      <c r="A46" s="195" t="s">
        <v>266</v>
      </c>
      <c r="B46" s="196"/>
      <c r="C46" s="197" t="s">
        <v>190</v>
      </c>
      <c r="D46" s="197"/>
      <c r="E46" s="197"/>
      <c r="F46" s="101">
        <v>0.31338581092320161</v>
      </c>
      <c r="G46" s="96">
        <v>161.7778003823027</v>
      </c>
      <c r="H46" s="96">
        <v>180.18984342885923</v>
      </c>
      <c r="I46" s="96">
        <v>188.92405063291139</v>
      </c>
      <c r="J46" s="96">
        <v>179.15088074540031</v>
      </c>
      <c r="K46" s="22">
        <v>158.32669834184426</v>
      </c>
      <c r="L46" s="11"/>
      <c r="M46" s="5"/>
    </row>
    <row r="47" spans="1:13" s="8" customFormat="1" ht="52.7" customHeight="1">
      <c r="A47" s="195">
        <v>2023</v>
      </c>
      <c r="B47" s="196"/>
      <c r="C47" s="197" t="s">
        <v>321</v>
      </c>
      <c r="D47" s="197"/>
      <c r="E47" s="197"/>
      <c r="F47" s="101">
        <v>0.24594795946236264</v>
      </c>
      <c r="G47" s="96">
        <v>128.23442751187071</v>
      </c>
      <c r="H47" s="96">
        <v>140.20558766834691</v>
      </c>
      <c r="I47" s="96">
        <v>145.50604992997742</v>
      </c>
      <c r="J47" s="96">
        <v>104.37985508650722</v>
      </c>
      <c r="K47" s="22">
        <v>154.28649628125686</v>
      </c>
      <c r="L47" s="11"/>
      <c r="M47" s="5"/>
    </row>
    <row r="48" spans="1:13" s="8" customFormat="1" ht="36" customHeight="1">
      <c r="A48" s="195" t="s">
        <v>267</v>
      </c>
      <c r="B48" s="196"/>
      <c r="C48" s="197" t="s">
        <v>191</v>
      </c>
      <c r="D48" s="197"/>
      <c r="E48" s="197"/>
      <c r="F48" s="101">
        <v>1.1268461826214306E-2</v>
      </c>
      <c r="G48" s="96">
        <v>127.30799342888241</v>
      </c>
      <c r="H48" s="96">
        <v>125.95155364818473</v>
      </c>
      <c r="I48" s="96">
        <v>129.11843276936776</v>
      </c>
      <c r="J48" s="96">
        <v>128.91016918967051</v>
      </c>
      <c r="K48" s="22">
        <v>131.55877114870881</v>
      </c>
      <c r="L48" s="11"/>
      <c r="M48" s="5"/>
    </row>
    <row r="49" spans="1:13" s="8" customFormat="1" ht="24.4" customHeight="1">
      <c r="A49" s="200">
        <v>21</v>
      </c>
      <c r="B49" s="201"/>
      <c r="C49" s="191" t="s">
        <v>322</v>
      </c>
      <c r="D49" s="191"/>
      <c r="E49" s="191"/>
      <c r="F49" s="101"/>
      <c r="G49" s="96"/>
      <c r="H49" s="96"/>
      <c r="I49" s="96"/>
      <c r="J49" s="96"/>
      <c r="K49" s="22"/>
      <c r="L49" s="11"/>
      <c r="M49" s="5"/>
    </row>
    <row r="50" spans="1:13" s="8" customFormat="1" ht="53.65" customHeight="1">
      <c r="A50" s="195">
        <v>2100</v>
      </c>
      <c r="B50" s="196"/>
      <c r="C50" s="197" t="s">
        <v>200</v>
      </c>
      <c r="D50" s="197"/>
      <c r="E50" s="197"/>
      <c r="F50" s="101">
        <v>3.0274604301000445</v>
      </c>
      <c r="G50" s="96">
        <v>315.29122290541892</v>
      </c>
      <c r="H50" s="96">
        <v>316.90906064706593</v>
      </c>
      <c r="I50" s="96">
        <v>310.44011600527364</v>
      </c>
      <c r="J50" s="96">
        <v>357.11314345729403</v>
      </c>
      <c r="K50" s="22">
        <v>265.07073555579694</v>
      </c>
      <c r="L50" s="11"/>
      <c r="M50" s="5"/>
    </row>
    <row r="51" spans="1:13" s="8" customFormat="1" ht="52.35" customHeight="1">
      <c r="A51" s="195" t="s">
        <v>268</v>
      </c>
      <c r="B51" s="196"/>
      <c r="C51" s="197" t="s">
        <v>307</v>
      </c>
      <c r="D51" s="197"/>
      <c r="E51" s="197"/>
      <c r="F51" s="101">
        <v>2.1977368741652098E-2</v>
      </c>
      <c r="G51" s="96">
        <v>320.94399523096081</v>
      </c>
      <c r="H51" s="96">
        <v>306.74099770443451</v>
      </c>
      <c r="I51" s="96">
        <v>292.06605252690485</v>
      </c>
      <c r="J51" s="96">
        <v>328.92195444579124</v>
      </c>
      <c r="K51" s="22">
        <v>324.05748923632564</v>
      </c>
      <c r="L51" s="11"/>
      <c r="M51" s="5"/>
    </row>
    <row r="52" spans="1:13" s="8" customFormat="1" ht="48" customHeight="1">
      <c r="A52" s="195">
        <v>2211</v>
      </c>
      <c r="B52" s="196"/>
      <c r="C52" s="197" t="s">
        <v>42</v>
      </c>
      <c r="D52" s="197"/>
      <c r="E52" s="197"/>
      <c r="F52" s="112">
        <v>0.44837953792778262</v>
      </c>
      <c r="G52" s="96">
        <v>189.48946924294177</v>
      </c>
      <c r="H52" s="96">
        <v>147.65813390926925</v>
      </c>
      <c r="I52" s="96">
        <v>199.0217810419752</v>
      </c>
      <c r="J52" s="96">
        <v>142.25887428811447</v>
      </c>
      <c r="K52" s="22">
        <v>201.74889219122417</v>
      </c>
      <c r="L52" s="11"/>
      <c r="M52" s="5"/>
    </row>
    <row r="53" spans="1:13" s="8" customFormat="1" ht="33.950000000000003" customHeight="1">
      <c r="A53" s="187">
        <v>22</v>
      </c>
      <c r="B53" s="188"/>
      <c r="C53" s="186" t="s">
        <v>138</v>
      </c>
      <c r="D53" s="186"/>
      <c r="E53" s="186"/>
      <c r="F53" s="112"/>
      <c r="G53" s="96"/>
      <c r="H53" s="96"/>
      <c r="I53" s="96"/>
      <c r="J53" s="96"/>
      <c r="K53" s="22"/>
      <c r="L53" s="11"/>
      <c r="M53" s="5"/>
    </row>
    <row r="54" spans="1:13" s="8" customFormat="1" ht="27.95" customHeight="1">
      <c r="A54" s="195">
        <v>2220</v>
      </c>
      <c r="B54" s="196"/>
      <c r="C54" s="197" t="s">
        <v>323</v>
      </c>
      <c r="D54" s="197"/>
      <c r="E54" s="197"/>
      <c r="F54" s="101">
        <v>0.27808829273746122</v>
      </c>
      <c r="G54" s="96">
        <v>170.78194513406152</v>
      </c>
      <c r="H54" s="96">
        <v>155.21183126436654</v>
      </c>
      <c r="I54" s="96">
        <v>109.31759765417264</v>
      </c>
      <c r="J54" s="96">
        <v>150.42830244178748</v>
      </c>
      <c r="K54" s="22">
        <v>129.52538050687704</v>
      </c>
      <c r="L54" s="11"/>
      <c r="M54" s="5"/>
    </row>
    <row r="55" spans="1:13" s="8" customFormat="1" ht="39.75" customHeight="1">
      <c r="A55" s="192">
        <v>2221</v>
      </c>
      <c r="B55" s="193"/>
      <c r="C55" s="194" t="s">
        <v>44</v>
      </c>
      <c r="D55" s="194"/>
      <c r="E55" s="194"/>
      <c r="F55" s="7">
        <v>8.3587348174818304E-2</v>
      </c>
      <c r="G55" s="48">
        <v>137.59395918367346</v>
      </c>
      <c r="H55" s="48">
        <v>135.25356314912199</v>
      </c>
      <c r="I55" s="48">
        <v>129.33333333333331</v>
      </c>
      <c r="J55" s="48">
        <v>154.52112380952389</v>
      </c>
      <c r="K55" s="49">
        <v>131.27642461491766</v>
      </c>
      <c r="L55" s="11"/>
      <c r="M55" s="5"/>
    </row>
    <row r="56" spans="1:13" s="8" customFormat="1" ht="35.1" customHeight="1">
      <c r="A56" s="189">
        <v>23</v>
      </c>
      <c r="B56" s="190"/>
      <c r="C56" s="191" t="s">
        <v>45</v>
      </c>
      <c r="D56" s="191"/>
      <c r="E56" s="191"/>
      <c r="F56" s="101"/>
      <c r="G56" s="96"/>
      <c r="H56" s="96"/>
      <c r="I56" s="112"/>
      <c r="J56" s="112"/>
      <c r="K56" s="46"/>
      <c r="L56" s="11"/>
      <c r="M56" s="5"/>
    </row>
    <row r="57" spans="1:13" s="8" customFormat="1" ht="38.65" customHeight="1">
      <c r="A57" s="195">
        <v>2310</v>
      </c>
      <c r="B57" s="196"/>
      <c r="C57" s="197" t="s">
        <v>46</v>
      </c>
      <c r="D57" s="197"/>
      <c r="E57" s="197"/>
      <c r="F57" s="101">
        <v>9.6228815307574156E-2</v>
      </c>
      <c r="G57" s="96">
        <v>239.40955052211189</v>
      </c>
      <c r="H57" s="96">
        <v>253.61428540632681</v>
      </c>
      <c r="I57" s="96">
        <v>222.21375793832024</v>
      </c>
      <c r="J57" s="96">
        <v>201.37316940132047</v>
      </c>
      <c r="K57" s="22">
        <v>179.30562421729741</v>
      </c>
      <c r="L57" s="11"/>
      <c r="M57" s="5"/>
    </row>
    <row r="58" spans="1:13" s="8" customFormat="1" ht="33.4" customHeight="1">
      <c r="A58" s="195" t="s">
        <v>269</v>
      </c>
      <c r="B58" s="196"/>
      <c r="C58" s="197" t="s">
        <v>339</v>
      </c>
      <c r="D58" s="197"/>
      <c r="E58" s="197"/>
      <c r="F58" s="101">
        <v>0.20422559536373194</v>
      </c>
      <c r="G58" s="96">
        <v>136.36141712824343</v>
      </c>
      <c r="H58" s="96">
        <v>153.08978732859813</v>
      </c>
      <c r="I58" s="96">
        <v>151.11534572829476</v>
      </c>
      <c r="J58" s="96">
        <v>149.72385162517503</v>
      </c>
      <c r="K58" s="22">
        <v>109.31332935782636</v>
      </c>
      <c r="L58" s="11"/>
      <c r="M58" s="5"/>
    </row>
    <row r="59" spans="1:13" ht="35.65" customHeight="1">
      <c r="A59" s="195">
        <v>2393</v>
      </c>
      <c r="B59" s="196"/>
      <c r="C59" s="197" t="s">
        <v>340</v>
      </c>
      <c r="D59" s="197"/>
      <c r="E59" s="197"/>
      <c r="F59" s="101">
        <v>9.7649130082774829E-2</v>
      </c>
      <c r="G59" s="96">
        <v>150.16566627291371</v>
      </c>
      <c r="H59" s="96">
        <v>148.30449440298182</v>
      </c>
      <c r="I59" s="96">
        <v>171.97028716511664</v>
      </c>
      <c r="J59" s="96">
        <v>138.67693957731265</v>
      </c>
      <c r="K59" s="22">
        <v>136.83231369048514</v>
      </c>
      <c r="L59" s="11"/>
      <c r="M59" s="5"/>
    </row>
    <row r="60" spans="1:13" ht="47.1" customHeight="1">
      <c r="A60" s="195" t="s">
        <v>270</v>
      </c>
      <c r="B60" s="196"/>
      <c r="C60" s="199" t="s">
        <v>326</v>
      </c>
      <c r="D60" s="199"/>
      <c r="E60" s="199"/>
      <c r="F60" s="101">
        <v>3.0380661877461601</v>
      </c>
      <c r="G60" s="96">
        <v>440.43699470016622</v>
      </c>
      <c r="H60" s="96">
        <v>454.59026591164803</v>
      </c>
      <c r="I60" s="96">
        <v>518.65860495891582</v>
      </c>
      <c r="J60" s="96">
        <v>542.61837747060486</v>
      </c>
      <c r="K60" s="22">
        <v>539.97547362272724</v>
      </c>
      <c r="L60" s="11"/>
      <c r="M60" s="5"/>
    </row>
    <row r="61" spans="1:13" ht="29.1" customHeight="1">
      <c r="A61" s="195">
        <v>2397</v>
      </c>
      <c r="B61" s="196"/>
      <c r="C61" s="197" t="s">
        <v>47</v>
      </c>
      <c r="D61" s="197"/>
      <c r="E61" s="197"/>
      <c r="F61" s="101">
        <v>0.81634390918276478</v>
      </c>
      <c r="G61" s="96">
        <v>143.33389914021166</v>
      </c>
      <c r="H61" s="96">
        <v>141.10325897294979</v>
      </c>
      <c r="I61" s="96">
        <v>161.80555555555557</v>
      </c>
      <c r="J61" s="96">
        <v>235.17156805625933</v>
      </c>
      <c r="K61" s="22">
        <v>167.59819444444446</v>
      </c>
      <c r="L61" s="11"/>
      <c r="M61" s="5"/>
    </row>
    <row r="62" spans="1:13" ht="26.65" customHeight="1">
      <c r="A62" s="189">
        <v>24</v>
      </c>
      <c r="B62" s="190"/>
      <c r="C62" s="191" t="s">
        <v>192</v>
      </c>
      <c r="D62" s="191"/>
      <c r="E62" s="191"/>
      <c r="F62" s="107"/>
      <c r="G62" s="96"/>
      <c r="H62" s="96"/>
      <c r="I62" s="96"/>
      <c r="J62" s="96"/>
      <c r="K62" s="22"/>
      <c r="L62" s="11"/>
      <c r="M62" s="5"/>
    </row>
    <row r="63" spans="1:13" ht="63.95" customHeight="1">
      <c r="A63" s="195" t="s">
        <v>292</v>
      </c>
      <c r="B63" s="196"/>
      <c r="C63" s="197" t="s">
        <v>48</v>
      </c>
      <c r="D63" s="197"/>
      <c r="E63" s="197"/>
      <c r="F63" s="101">
        <v>0.7213822357658205</v>
      </c>
      <c r="G63" s="96">
        <v>403.68333051470006</v>
      </c>
      <c r="H63" s="96">
        <v>455.98218361293578</v>
      </c>
      <c r="I63" s="96">
        <v>375.77093197862666</v>
      </c>
      <c r="J63" s="96">
        <v>440.14580628849461</v>
      </c>
      <c r="K63" s="22">
        <v>435.41611652226806</v>
      </c>
      <c r="L63" s="11"/>
      <c r="M63" s="5"/>
    </row>
    <row r="64" spans="1:13" s="12" customFormat="1" ht="34.700000000000003" customHeight="1">
      <c r="A64" s="200">
        <v>25</v>
      </c>
      <c r="B64" s="201"/>
      <c r="C64" s="203" t="s">
        <v>327</v>
      </c>
      <c r="D64" s="203"/>
      <c r="E64" s="203"/>
      <c r="F64" s="101"/>
      <c r="G64" s="96"/>
      <c r="H64" s="96"/>
      <c r="I64" s="96"/>
      <c r="J64" s="96"/>
      <c r="K64" s="22"/>
      <c r="L64" s="11"/>
      <c r="M64" s="5"/>
    </row>
    <row r="65" spans="1:13" s="12" customFormat="1" ht="39.950000000000003" customHeight="1">
      <c r="A65" s="195">
        <v>2593</v>
      </c>
      <c r="B65" s="196"/>
      <c r="C65" s="197" t="s">
        <v>49</v>
      </c>
      <c r="D65" s="197"/>
      <c r="E65" s="197"/>
      <c r="F65" s="101">
        <v>0.58160627216338689</v>
      </c>
      <c r="G65" s="96">
        <v>129.11863718749535</v>
      </c>
      <c r="H65" s="96">
        <v>131.66759976794793</v>
      </c>
      <c r="I65" s="96">
        <v>143.44133375275243</v>
      </c>
      <c r="J65" s="96">
        <v>141.36105190311417</v>
      </c>
      <c r="K65" s="22">
        <v>145.56426549229317</v>
      </c>
      <c r="L65" s="11"/>
      <c r="M65" s="5"/>
    </row>
    <row r="66" spans="1:13" s="12" customFormat="1" ht="36" customHeight="1">
      <c r="A66" s="195">
        <v>2599</v>
      </c>
      <c r="B66" s="196"/>
      <c r="C66" s="197" t="s">
        <v>50</v>
      </c>
      <c r="D66" s="197"/>
      <c r="E66" s="197"/>
      <c r="F66" s="101">
        <v>6.6841612423882368E-2</v>
      </c>
      <c r="G66" s="96">
        <v>137.91413546430132</v>
      </c>
      <c r="H66" s="96">
        <v>160.08711401559438</v>
      </c>
      <c r="I66" s="96">
        <v>173.26732673267327</v>
      </c>
      <c r="J66" s="96">
        <v>150.86177423645449</v>
      </c>
      <c r="K66" s="22">
        <v>182.74504950495049</v>
      </c>
      <c r="L66" s="11"/>
      <c r="M66" s="5"/>
    </row>
    <row r="67" spans="1:13" ht="34.700000000000003" customHeight="1">
      <c r="A67" s="200">
        <v>26</v>
      </c>
      <c r="B67" s="201"/>
      <c r="C67" s="203" t="s">
        <v>179</v>
      </c>
      <c r="D67" s="203"/>
      <c r="E67" s="203"/>
      <c r="F67" s="101">
        <v>0.54290700424907146</v>
      </c>
      <c r="G67" s="96"/>
      <c r="H67" s="96"/>
      <c r="I67" s="96"/>
      <c r="J67" s="96"/>
      <c r="K67" s="22"/>
      <c r="L67" s="11"/>
      <c r="M67" s="5"/>
    </row>
    <row r="68" spans="1:13" ht="62.65" customHeight="1">
      <c r="A68" s="195" t="s">
        <v>293</v>
      </c>
      <c r="B68" s="196"/>
      <c r="C68" s="199" t="s">
        <v>324</v>
      </c>
      <c r="D68" s="199"/>
      <c r="E68" s="199"/>
      <c r="F68" s="88">
        <v>0.54290700424907146</v>
      </c>
      <c r="G68" s="96">
        <v>143.1816066670763</v>
      </c>
      <c r="H68" s="96">
        <v>153.54694881338455</v>
      </c>
      <c r="I68" s="96">
        <v>166.85504213311793</v>
      </c>
      <c r="J68" s="96">
        <v>156.80323647537534</v>
      </c>
      <c r="K68" s="22">
        <v>173.46250180158941</v>
      </c>
      <c r="L68" s="11"/>
      <c r="M68" s="5"/>
    </row>
    <row r="69" spans="1:13" ht="21.75" customHeight="1">
      <c r="A69" s="200">
        <v>27</v>
      </c>
      <c r="B69" s="201"/>
      <c r="C69" s="202" t="s">
        <v>155</v>
      </c>
      <c r="D69" s="202"/>
      <c r="E69" s="202"/>
      <c r="F69" s="107"/>
      <c r="G69" s="96"/>
      <c r="H69" s="96"/>
      <c r="I69" s="96"/>
      <c r="J69" s="96"/>
      <c r="K69" s="22"/>
      <c r="L69" s="11"/>
      <c r="M69" s="5"/>
    </row>
    <row r="70" spans="1:13" ht="32.1" customHeight="1">
      <c r="A70" s="195">
        <v>2720</v>
      </c>
      <c r="B70" s="196"/>
      <c r="C70" s="197" t="s">
        <v>325</v>
      </c>
      <c r="D70" s="197"/>
      <c r="E70" s="197"/>
      <c r="F70" s="101">
        <v>0.21525347033713157</v>
      </c>
      <c r="G70" s="96">
        <v>209.7450355016033</v>
      </c>
      <c r="H70" s="96">
        <v>231.46022036905015</v>
      </c>
      <c r="I70" s="96">
        <v>148.65824522706075</v>
      </c>
      <c r="J70" s="96">
        <v>141.98770786892348</v>
      </c>
      <c r="K70" s="22">
        <v>111.24558223907428</v>
      </c>
      <c r="L70" s="11"/>
      <c r="M70" s="5"/>
    </row>
    <row r="71" spans="1:13" ht="60.75" customHeight="1">
      <c r="A71" s="195" t="s">
        <v>51</v>
      </c>
      <c r="B71" s="196"/>
      <c r="C71" s="197" t="s">
        <v>346</v>
      </c>
      <c r="D71" s="197"/>
      <c r="E71" s="197"/>
      <c r="F71" s="96">
        <v>0.25333072909914711</v>
      </c>
      <c r="G71" s="96">
        <v>204.76839754604333</v>
      </c>
      <c r="H71" s="96">
        <v>194.94670790168001</v>
      </c>
      <c r="I71" s="96">
        <v>255.04554485686643</v>
      </c>
      <c r="J71" s="96">
        <v>189.21690438237087</v>
      </c>
      <c r="K71" s="22">
        <v>178.0553402202907</v>
      </c>
      <c r="L71" s="11"/>
      <c r="M71" s="5"/>
    </row>
    <row r="72" spans="1:13" ht="36" customHeight="1">
      <c r="A72" s="192" t="s">
        <v>52</v>
      </c>
      <c r="B72" s="193"/>
      <c r="C72" s="194" t="s">
        <v>156</v>
      </c>
      <c r="D72" s="194"/>
      <c r="E72" s="194"/>
      <c r="F72" s="52">
        <v>0.71588899539162532</v>
      </c>
      <c r="G72" s="48">
        <v>136.87094078016341</v>
      </c>
      <c r="H72" s="48">
        <v>135.56853035069096</v>
      </c>
      <c r="I72" s="48">
        <v>160.96059163869555</v>
      </c>
      <c r="J72" s="48">
        <v>100.2437382301828</v>
      </c>
      <c r="K72" s="49">
        <v>125.6320350661352</v>
      </c>
      <c r="L72" s="11"/>
      <c r="M72" s="5"/>
    </row>
    <row r="73" spans="1:13" ht="34.35" customHeight="1">
      <c r="A73" s="189">
        <v>28</v>
      </c>
      <c r="B73" s="190"/>
      <c r="C73" s="198" t="s">
        <v>280</v>
      </c>
      <c r="D73" s="198"/>
      <c r="E73" s="198"/>
      <c r="F73" s="88">
        <v>1.414615559675275E-2</v>
      </c>
      <c r="G73" s="96"/>
      <c r="H73" s="96"/>
      <c r="I73" s="111"/>
      <c r="J73" s="112"/>
      <c r="K73" s="45"/>
      <c r="L73" s="11"/>
      <c r="M73" s="5"/>
    </row>
    <row r="74" spans="1:13" ht="62.45" customHeight="1">
      <c r="A74" s="195" t="s">
        <v>53</v>
      </c>
      <c r="B74" s="196"/>
      <c r="C74" s="197" t="s">
        <v>357</v>
      </c>
      <c r="D74" s="197"/>
      <c r="E74" s="197"/>
      <c r="F74" s="101">
        <v>1.414615559675275E-2</v>
      </c>
      <c r="G74" s="96">
        <v>146.11215812768077</v>
      </c>
      <c r="H74" s="96">
        <v>177.38811560495492</v>
      </c>
      <c r="I74" s="96">
        <v>178.6200198951438</v>
      </c>
      <c r="J74" s="96">
        <v>175.53601662925766</v>
      </c>
      <c r="K74" s="22">
        <v>180.90635614980164</v>
      </c>
      <c r="L74" s="11"/>
      <c r="M74" s="5"/>
    </row>
    <row r="75" spans="1:13" ht="34.700000000000003" customHeight="1">
      <c r="A75" s="189">
        <v>29</v>
      </c>
      <c r="B75" s="190"/>
      <c r="C75" s="191" t="s">
        <v>125</v>
      </c>
      <c r="D75" s="191"/>
      <c r="E75" s="191"/>
      <c r="F75" s="107"/>
      <c r="G75" s="96"/>
      <c r="H75" s="96"/>
      <c r="I75" s="96"/>
      <c r="J75" s="96"/>
      <c r="K75" s="22"/>
      <c r="L75" s="11"/>
      <c r="M75" s="5"/>
    </row>
    <row r="76" spans="1:13" ht="48" customHeight="1">
      <c r="A76" s="195" t="s">
        <v>54</v>
      </c>
      <c r="B76" s="196"/>
      <c r="C76" s="197" t="s">
        <v>157</v>
      </c>
      <c r="D76" s="197"/>
      <c r="E76" s="197"/>
      <c r="F76" s="101">
        <v>1.0588952418207636E-2</v>
      </c>
      <c r="G76" s="96">
        <v>188.82676274906134</v>
      </c>
      <c r="H76" s="96">
        <v>210.74865715513843</v>
      </c>
      <c r="I76" s="96">
        <v>210.60616377100794</v>
      </c>
      <c r="J76" s="96">
        <v>210.53046996293315</v>
      </c>
      <c r="K76" s="22">
        <v>255.02059646220445</v>
      </c>
      <c r="L76" s="11"/>
      <c r="M76" s="5"/>
    </row>
    <row r="77" spans="1:13" ht="36.4" customHeight="1">
      <c r="A77" s="189">
        <v>30</v>
      </c>
      <c r="B77" s="190"/>
      <c r="C77" s="191" t="s">
        <v>158</v>
      </c>
      <c r="D77" s="191"/>
      <c r="E77" s="191"/>
      <c r="F77" s="113"/>
      <c r="G77" s="114"/>
      <c r="H77" s="114"/>
      <c r="I77" s="114"/>
      <c r="J77" s="114"/>
      <c r="K77" s="47"/>
      <c r="L77" s="11"/>
      <c r="M77" s="5"/>
    </row>
    <row r="78" spans="1:13" ht="66.400000000000006" customHeight="1">
      <c r="A78" s="195" t="s">
        <v>294</v>
      </c>
      <c r="B78" s="196"/>
      <c r="C78" s="197" t="s">
        <v>55</v>
      </c>
      <c r="D78" s="197"/>
      <c r="E78" s="197"/>
      <c r="F78" s="101">
        <v>3.9289315474856314</v>
      </c>
      <c r="G78" s="96">
        <v>201.31664499349804</v>
      </c>
      <c r="H78" s="96">
        <v>216.62141715431292</v>
      </c>
      <c r="I78" s="96">
        <v>135.42750325097529</v>
      </c>
      <c r="J78" s="96">
        <v>198.52550877763329</v>
      </c>
      <c r="K78" s="22">
        <v>204.85945574474127</v>
      </c>
      <c r="L78" s="11"/>
      <c r="M78" s="5"/>
    </row>
    <row r="79" spans="1:13" ht="30.4" customHeight="1">
      <c r="A79" s="195">
        <v>3091</v>
      </c>
      <c r="B79" s="196"/>
      <c r="C79" s="197" t="s">
        <v>159</v>
      </c>
      <c r="D79" s="197"/>
      <c r="E79" s="197"/>
      <c r="F79" s="101">
        <v>0.13831946849684595</v>
      </c>
      <c r="G79" s="96">
        <v>231.15855615922732</v>
      </c>
      <c r="H79" s="96">
        <v>271.70383312111903</v>
      </c>
      <c r="I79" s="96">
        <v>252.78273514648001</v>
      </c>
      <c r="J79" s="96">
        <v>325.99090635002688</v>
      </c>
      <c r="K79" s="22">
        <v>337.56522614995401</v>
      </c>
      <c r="L79" s="11"/>
      <c r="M79" s="5"/>
    </row>
    <row r="80" spans="1:13" ht="37.5" customHeight="1">
      <c r="A80" s="195">
        <v>3092</v>
      </c>
      <c r="B80" s="196"/>
      <c r="C80" s="197" t="s">
        <v>160</v>
      </c>
      <c r="D80" s="197"/>
      <c r="E80" s="197"/>
      <c r="F80" s="101">
        <v>9.7057052221656365E-2</v>
      </c>
      <c r="G80" s="96">
        <v>138.77689212196256</v>
      </c>
      <c r="H80" s="96">
        <v>149.13275902775979</v>
      </c>
      <c r="I80" s="96">
        <v>170.82367002012063</v>
      </c>
      <c r="J80" s="96">
        <v>120.38580982049454</v>
      </c>
      <c r="K80" s="22">
        <v>168.18693105561655</v>
      </c>
      <c r="L80" s="11"/>
      <c r="M80" s="5"/>
    </row>
    <row r="81" spans="1:13" ht="21" customHeight="1">
      <c r="A81" s="189">
        <v>31</v>
      </c>
      <c r="B81" s="190"/>
      <c r="C81" s="191" t="s">
        <v>127</v>
      </c>
      <c r="D81" s="191"/>
      <c r="E81" s="191"/>
      <c r="F81" s="107"/>
      <c r="G81" s="96"/>
      <c r="H81" s="96"/>
      <c r="I81" s="96"/>
      <c r="J81" s="96"/>
      <c r="K81" s="22"/>
      <c r="L81" s="11"/>
      <c r="M81" s="5"/>
    </row>
    <row r="82" spans="1:13" ht="42" customHeight="1">
      <c r="A82" s="195" t="s">
        <v>276</v>
      </c>
      <c r="B82" s="196"/>
      <c r="C82" s="197" t="s">
        <v>161</v>
      </c>
      <c r="D82" s="197"/>
      <c r="E82" s="197"/>
      <c r="F82" s="101">
        <v>0.17331313146405242</v>
      </c>
      <c r="G82" s="96">
        <v>163.08463124826829</v>
      </c>
      <c r="H82" s="96">
        <v>155.04967996508105</v>
      </c>
      <c r="I82" s="96">
        <v>143.42138361938882</v>
      </c>
      <c r="J82" s="96">
        <v>170.67026120638161</v>
      </c>
      <c r="K82" s="22">
        <v>153.01037195163542</v>
      </c>
      <c r="L82" s="11"/>
      <c r="M82" s="5"/>
    </row>
    <row r="83" spans="1:13" ht="42.75" customHeight="1">
      <c r="A83" s="195">
        <v>3103</v>
      </c>
      <c r="B83" s="196"/>
      <c r="C83" s="197" t="s">
        <v>162</v>
      </c>
      <c r="D83" s="197"/>
      <c r="E83" s="197"/>
      <c r="F83" s="101">
        <v>4.1467077226973195E-2</v>
      </c>
      <c r="G83" s="96">
        <v>141.01085163652132</v>
      </c>
      <c r="H83" s="96">
        <v>158.40655266086452</v>
      </c>
      <c r="I83" s="96">
        <v>147.45933889780537</v>
      </c>
      <c r="J83" s="96">
        <v>173.80638087128438</v>
      </c>
      <c r="K83" s="22">
        <v>153.77059860263145</v>
      </c>
      <c r="L83" s="11"/>
      <c r="M83" s="5"/>
    </row>
    <row r="84" spans="1:13" ht="27" customHeight="1">
      <c r="A84" s="195" t="s">
        <v>56</v>
      </c>
      <c r="B84" s="196"/>
      <c r="C84" s="197" t="s">
        <v>163</v>
      </c>
      <c r="D84" s="197"/>
      <c r="E84" s="197"/>
      <c r="F84" s="88">
        <v>0.29521246627905195</v>
      </c>
      <c r="G84" s="96">
        <v>143.03196890445392</v>
      </c>
      <c r="H84" s="96">
        <v>152.18398483116457</v>
      </c>
      <c r="I84" s="96">
        <v>150.40325487204319</v>
      </c>
      <c r="J84" s="96">
        <v>165.07561007717379</v>
      </c>
      <c r="K84" s="22">
        <v>166.78216932760867</v>
      </c>
      <c r="L84" s="11"/>
      <c r="M84" s="5"/>
    </row>
    <row r="85" spans="1:13" ht="22.5" customHeight="1">
      <c r="A85" s="189">
        <v>32</v>
      </c>
      <c r="B85" s="190"/>
      <c r="C85" s="191" t="s">
        <v>16</v>
      </c>
      <c r="D85" s="191"/>
      <c r="E85" s="191"/>
      <c r="F85" s="96"/>
      <c r="G85" s="96"/>
      <c r="H85" s="96"/>
      <c r="I85" s="96"/>
      <c r="J85" s="96"/>
      <c r="K85" s="22"/>
      <c r="L85" s="11"/>
      <c r="M85" s="5"/>
    </row>
    <row r="86" spans="1:13" ht="39" customHeight="1">
      <c r="A86" s="192" t="s">
        <v>57</v>
      </c>
      <c r="B86" s="193"/>
      <c r="C86" s="194" t="s">
        <v>295</v>
      </c>
      <c r="D86" s="194"/>
      <c r="E86" s="194"/>
      <c r="F86" s="48">
        <v>0.11703555806865093</v>
      </c>
      <c r="G86" s="48">
        <v>131.93039004482597</v>
      </c>
      <c r="H86" s="48">
        <v>136.3732044131113</v>
      </c>
      <c r="I86" s="48">
        <v>146.76280407458685</v>
      </c>
      <c r="J86" s="48">
        <v>144.38429627898722</v>
      </c>
      <c r="K86" s="49">
        <v>154.33576476483555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zoomScale="130" zoomScaleNormal="110" zoomScaleSheetLayoutView="130" workbookViewId="0">
      <selection activeCell="J9" sqref="J9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52" t="s">
        <v>419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1"/>
      <c r="M1" s="5"/>
    </row>
    <row r="2" spans="1:14" ht="34.5" customHeight="1">
      <c r="A2" s="154" t="s">
        <v>246</v>
      </c>
      <c r="B2" s="155"/>
      <c r="C2" s="155" t="s">
        <v>355</v>
      </c>
      <c r="D2" s="155"/>
      <c r="E2" s="155"/>
      <c r="F2" s="103" t="s">
        <v>8</v>
      </c>
      <c r="G2" s="28" t="s">
        <v>337</v>
      </c>
      <c r="H2" s="28" t="s">
        <v>439</v>
      </c>
      <c r="I2" s="28" t="s">
        <v>442</v>
      </c>
      <c r="J2" s="28" t="s">
        <v>445</v>
      </c>
      <c r="K2" s="28" t="s">
        <v>443</v>
      </c>
      <c r="L2" s="11"/>
    </row>
    <row r="3" spans="1:14" s="12" customFormat="1" ht="19.7" customHeight="1">
      <c r="A3" s="235">
        <v>10</v>
      </c>
      <c r="B3" s="236"/>
      <c r="C3" s="237" t="s">
        <v>128</v>
      </c>
      <c r="D3" s="237"/>
      <c r="E3" s="237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05">
        <v>1010</v>
      </c>
      <c r="B4" s="206"/>
      <c r="C4" s="182" t="s">
        <v>29</v>
      </c>
      <c r="D4" s="182"/>
      <c r="E4" s="182"/>
      <c r="F4" s="88">
        <v>0.12480028239994384</v>
      </c>
      <c r="G4" s="88">
        <v>135.33283668412415</v>
      </c>
      <c r="H4" s="88">
        <v>138.83451462939442</v>
      </c>
      <c r="I4" s="88">
        <v>145.62364773045664</v>
      </c>
      <c r="J4" s="88">
        <v>175.5745607047981</v>
      </c>
      <c r="K4" s="50">
        <v>149.84167230843028</v>
      </c>
      <c r="L4" s="11"/>
      <c r="M4" s="5"/>
      <c r="N4" s="67"/>
    </row>
    <row r="5" spans="1:14" s="8" customFormat="1" ht="41.25" customHeight="1">
      <c r="A5" s="205">
        <v>1020</v>
      </c>
      <c r="B5" s="206"/>
      <c r="C5" s="234" t="s">
        <v>30</v>
      </c>
      <c r="D5" s="234"/>
      <c r="E5" s="234"/>
      <c r="F5" s="88">
        <v>3.7608337189598697</v>
      </c>
      <c r="G5" s="88">
        <v>119.20634087121518</v>
      </c>
      <c r="H5" s="88">
        <v>138.58349129398283</v>
      </c>
      <c r="I5" s="88">
        <v>169.43132018888255</v>
      </c>
      <c r="J5" s="88">
        <v>180.56141153116741</v>
      </c>
      <c r="K5" s="50">
        <v>163.71493879917745</v>
      </c>
      <c r="L5" s="11"/>
      <c r="M5" s="5"/>
      <c r="N5" s="67"/>
    </row>
    <row r="6" spans="1:14" s="8" customFormat="1" ht="39.4" customHeight="1">
      <c r="A6" s="205">
        <v>1030</v>
      </c>
      <c r="B6" s="206"/>
      <c r="C6" s="182" t="s">
        <v>31</v>
      </c>
      <c r="D6" s="182"/>
      <c r="E6" s="182"/>
      <c r="F6" s="88">
        <v>3.6238136823937034E-2</v>
      </c>
      <c r="G6" s="88">
        <v>134.80219226791536</v>
      </c>
      <c r="H6" s="88">
        <v>140.83995317369619</v>
      </c>
      <c r="I6" s="88">
        <v>139.85817834820392</v>
      </c>
      <c r="J6" s="88">
        <v>143.09567337330105</v>
      </c>
      <c r="K6" s="50">
        <v>139.83020671253422</v>
      </c>
      <c r="L6" s="11"/>
      <c r="M6" s="5"/>
      <c r="N6" s="67"/>
    </row>
    <row r="7" spans="1:14" s="8" customFormat="1" ht="37.700000000000003" customHeight="1">
      <c r="A7" s="205">
        <v>1040</v>
      </c>
      <c r="B7" s="206"/>
      <c r="C7" s="182" t="s">
        <v>254</v>
      </c>
      <c r="D7" s="182"/>
      <c r="E7" s="182"/>
      <c r="F7" s="88">
        <v>0.76265153575184341</v>
      </c>
      <c r="G7" s="88">
        <v>111.03234239635407</v>
      </c>
      <c r="H7" s="88">
        <v>114.06384552018751</v>
      </c>
      <c r="I7" s="88">
        <v>116.5381603612104</v>
      </c>
      <c r="J7" s="88">
        <v>117.70904484203994</v>
      </c>
      <c r="K7" s="50">
        <v>120.93413407768409</v>
      </c>
      <c r="L7" s="11"/>
      <c r="M7" s="5"/>
      <c r="N7" s="67"/>
    </row>
    <row r="8" spans="1:14" s="8" customFormat="1" ht="29.1" customHeight="1">
      <c r="A8" s="205">
        <v>1050</v>
      </c>
      <c r="B8" s="206"/>
      <c r="C8" s="182" t="s">
        <v>140</v>
      </c>
      <c r="D8" s="182"/>
      <c r="E8" s="182"/>
      <c r="F8" s="88">
        <v>1.3607118055620808</v>
      </c>
      <c r="G8" s="88">
        <v>248.19771855212161</v>
      </c>
      <c r="H8" s="88">
        <v>247.52609917328533</v>
      </c>
      <c r="I8" s="88">
        <v>273.78930604094967</v>
      </c>
      <c r="J8" s="88">
        <v>274.92710312738467</v>
      </c>
      <c r="K8" s="50">
        <v>217.54313116057591</v>
      </c>
      <c r="L8" s="11"/>
      <c r="M8" s="5"/>
      <c r="N8" s="67"/>
    </row>
    <row r="9" spans="1:14" s="8" customFormat="1" ht="43.5" customHeight="1">
      <c r="A9" s="205" t="s">
        <v>252</v>
      </c>
      <c r="B9" s="206"/>
      <c r="C9" s="182" t="s">
        <v>164</v>
      </c>
      <c r="D9" s="182"/>
      <c r="E9" s="182"/>
      <c r="F9" s="88">
        <v>0.94969210546653648</v>
      </c>
      <c r="G9" s="88">
        <v>104.23112599600917</v>
      </c>
      <c r="H9" s="88">
        <v>83.871613767318294</v>
      </c>
      <c r="I9" s="88">
        <v>90.59893935674404</v>
      </c>
      <c r="J9" s="88">
        <v>106.98491013892945</v>
      </c>
      <c r="K9" s="50">
        <v>62.903246140050982</v>
      </c>
      <c r="L9" s="11"/>
      <c r="M9" s="5"/>
      <c r="N9" s="67"/>
    </row>
    <row r="10" spans="1:14" s="8" customFormat="1" ht="27" customHeight="1">
      <c r="A10" s="205">
        <v>1063</v>
      </c>
      <c r="B10" s="206"/>
      <c r="C10" s="182" t="s">
        <v>195</v>
      </c>
      <c r="D10" s="182"/>
      <c r="E10" s="182"/>
      <c r="F10" s="88">
        <v>14.333218086862646</v>
      </c>
      <c r="G10" s="88">
        <v>155.37876817391566</v>
      </c>
      <c r="H10" s="88">
        <v>166.2591777743483</v>
      </c>
      <c r="I10" s="88">
        <v>180.06142655902207</v>
      </c>
      <c r="J10" s="88">
        <v>177.77001739112936</v>
      </c>
      <c r="K10" s="50">
        <v>156.14556874761658</v>
      </c>
      <c r="L10" s="11"/>
      <c r="M10" s="5"/>
      <c r="N10" s="67"/>
    </row>
    <row r="11" spans="1:14" s="8" customFormat="1" ht="26.1" customHeight="1">
      <c r="A11" s="205">
        <v>1071</v>
      </c>
      <c r="B11" s="206"/>
      <c r="C11" s="182" t="s">
        <v>141</v>
      </c>
      <c r="D11" s="182"/>
      <c r="E11" s="182"/>
      <c r="F11" s="88">
        <v>0.4934030859750676</v>
      </c>
      <c r="G11" s="88">
        <v>133.43590093198964</v>
      </c>
      <c r="H11" s="88">
        <v>140.09885859268425</v>
      </c>
      <c r="I11" s="88">
        <v>126.0862857094335</v>
      </c>
      <c r="J11" s="88">
        <v>105.80199762666724</v>
      </c>
      <c r="K11" s="50">
        <v>114.95541907846898</v>
      </c>
      <c r="L11" s="11"/>
      <c r="M11" s="5"/>
      <c r="N11" s="67"/>
    </row>
    <row r="12" spans="1:14" s="8" customFormat="1" ht="47.1" customHeight="1">
      <c r="A12" s="205">
        <v>1072</v>
      </c>
      <c r="B12" s="206"/>
      <c r="C12" s="182" t="s">
        <v>194</v>
      </c>
      <c r="D12" s="182"/>
      <c r="E12" s="182"/>
      <c r="F12" s="88">
        <v>8.764453252241837E-2</v>
      </c>
      <c r="G12" s="88">
        <v>105.42065460153769</v>
      </c>
      <c r="H12" s="88">
        <v>115.71967834471859</v>
      </c>
      <c r="I12" s="88">
        <v>111.40105213334859</v>
      </c>
      <c r="J12" s="88">
        <v>121.16463152158225</v>
      </c>
      <c r="K12" s="50">
        <v>127.25179688660336</v>
      </c>
      <c r="L12" s="11"/>
      <c r="M12" s="5"/>
      <c r="N12" s="67"/>
    </row>
    <row r="13" spans="1:14" s="8" customFormat="1" ht="64.349999999999994" customHeight="1">
      <c r="A13" s="205" t="s">
        <v>253</v>
      </c>
      <c r="B13" s="206"/>
      <c r="C13" s="182" t="s">
        <v>193</v>
      </c>
      <c r="D13" s="182"/>
      <c r="E13" s="182"/>
      <c r="F13" s="88">
        <v>1.8478524570042387</v>
      </c>
      <c r="G13" s="88">
        <v>174.23479051558019</v>
      </c>
      <c r="H13" s="88">
        <v>186.50292524369033</v>
      </c>
      <c r="I13" s="88">
        <v>194.31303846284567</v>
      </c>
      <c r="J13" s="88">
        <v>234.44387945961856</v>
      </c>
      <c r="K13" s="50">
        <v>201.48318958212471</v>
      </c>
      <c r="L13" s="11"/>
      <c r="M13" s="5"/>
      <c r="N13" s="67"/>
    </row>
    <row r="14" spans="1:14" s="8" customFormat="1" ht="40.5" customHeight="1">
      <c r="A14" s="205">
        <v>1077</v>
      </c>
      <c r="B14" s="206"/>
      <c r="C14" s="182" t="s">
        <v>58</v>
      </c>
      <c r="D14" s="182"/>
      <c r="E14" s="182"/>
      <c r="F14" s="88">
        <v>9.4443860755153951E-3</v>
      </c>
      <c r="G14" s="88">
        <v>109.78503853799391</v>
      </c>
      <c r="H14" s="88">
        <v>116.35677095235148</v>
      </c>
      <c r="I14" s="88">
        <v>134.75809667307584</v>
      </c>
      <c r="J14" s="88">
        <v>135.86344727057676</v>
      </c>
      <c r="K14" s="50">
        <v>147.12888994766419</v>
      </c>
      <c r="L14" s="11"/>
      <c r="M14" s="5"/>
      <c r="N14" s="67"/>
    </row>
    <row r="15" spans="1:14" s="8" customFormat="1" ht="40.700000000000003" customHeight="1">
      <c r="A15" s="205">
        <v>1079</v>
      </c>
      <c r="B15" s="206"/>
      <c r="C15" s="182" t="s">
        <v>59</v>
      </c>
      <c r="D15" s="182"/>
      <c r="E15" s="182"/>
      <c r="F15" s="88">
        <v>0.22385098952864696</v>
      </c>
      <c r="G15" s="88">
        <v>142.0431475733055</v>
      </c>
      <c r="H15" s="88">
        <v>134.07011867198972</v>
      </c>
      <c r="I15" s="88">
        <v>162.03241670953568</v>
      </c>
      <c r="J15" s="88">
        <v>141.59333390218259</v>
      </c>
      <c r="K15" s="50">
        <v>130.54194026760945</v>
      </c>
      <c r="L15" s="11"/>
      <c r="M15" s="5"/>
      <c r="N15" s="67"/>
    </row>
    <row r="16" spans="1:14" s="8" customFormat="1" ht="35.1" customHeight="1">
      <c r="A16" s="205">
        <v>1080</v>
      </c>
      <c r="B16" s="206"/>
      <c r="C16" s="182" t="s">
        <v>60</v>
      </c>
      <c r="D16" s="182"/>
      <c r="E16" s="182"/>
      <c r="F16" s="88">
        <v>0.8568277888276904</v>
      </c>
      <c r="G16" s="88">
        <v>126.68649020699156</v>
      </c>
      <c r="H16" s="88">
        <v>141.25975641965107</v>
      </c>
      <c r="I16" s="88">
        <v>136.79883967548386</v>
      </c>
      <c r="J16" s="88">
        <v>149.82552834132341</v>
      </c>
      <c r="K16" s="50">
        <v>155.22482942386756</v>
      </c>
      <c r="L16" s="11"/>
      <c r="M16" s="5"/>
      <c r="N16" s="67"/>
    </row>
    <row r="17" spans="1:14" s="8" customFormat="1" ht="19.7" customHeight="1">
      <c r="A17" s="207">
        <v>11</v>
      </c>
      <c r="B17" s="208"/>
      <c r="C17" s="209" t="s">
        <v>17</v>
      </c>
      <c r="D17" s="209"/>
      <c r="E17" s="209"/>
      <c r="F17" s="88"/>
      <c r="G17" s="88"/>
      <c r="H17" s="88"/>
      <c r="I17" s="88"/>
      <c r="J17" s="88"/>
      <c r="K17" s="50"/>
      <c r="L17" s="11"/>
      <c r="M17" s="5"/>
      <c r="N17" s="67"/>
    </row>
    <row r="18" spans="1:14" s="8" customFormat="1" ht="40.700000000000003" customHeight="1">
      <c r="A18" s="205">
        <v>1101</v>
      </c>
      <c r="B18" s="206"/>
      <c r="C18" s="182" t="s">
        <v>61</v>
      </c>
      <c r="D18" s="182"/>
      <c r="E18" s="182"/>
      <c r="F18" s="88">
        <v>4.666696120317392E-3</v>
      </c>
      <c r="G18" s="88">
        <v>111.07638041655947</v>
      </c>
      <c r="H18" s="88">
        <v>112.66123223116091</v>
      </c>
      <c r="I18" s="88">
        <v>111.13400168958123</v>
      </c>
      <c r="J18" s="88">
        <v>117.72602920023137</v>
      </c>
      <c r="K18" s="50">
        <v>121.39252492246564</v>
      </c>
      <c r="L18" s="11"/>
      <c r="M18" s="5"/>
      <c r="N18" s="67"/>
    </row>
    <row r="19" spans="1:14" s="8" customFormat="1" ht="33.6" customHeight="1">
      <c r="A19" s="205">
        <v>1104</v>
      </c>
      <c r="B19" s="206"/>
      <c r="C19" s="182" t="s">
        <v>62</v>
      </c>
      <c r="D19" s="182"/>
      <c r="E19" s="182"/>
      <c r="F19" s="88">
        <v>0.74171814691036475</v>
      </c>
      <c r="G19" s="88">
        <v>179.63339337710974</v>
      </c>
      <c r="H19" s="88">
        <v>185.57677039080133</v>
      </c>
      <c r="I19" s="88">
        <v>154.43113665531831</v>
      </c>
      <c r="J19" s="88">
        <v>152.20387054805261</v>
      </c>
      <c r="K19" s="50">
        <v>140.89449603033967</v>
      </c>
      <c r="L19" s="11"/>
      <c r="M19" s="5"/>
      <c r="N19" s="67"/>
    </row>
    <row r="20" spans="1:14" ht="45.75" customHeight="1">
      <c r="A20" s="215">
        <v>1105</v>
      </c>
      <c r="B20" s="216"/>
      <c r="C20" s="217" t="s">
        <v>341</v>
      </c>
      <c r="D20" s="217"/>
      <c r="E20" s="217"/>
      <c r="F20" s="52">
        <v>1.287111750170896E-2</v>
      </c>
      <c r="G20" s="52">
        <v>117.77222096797911</v>
      </c>
      <c r="H20" s="52">
        <v>128.98665008547582</v>
      </c>
      <c r="I20" s="52">
        <v>122.36749954218551</v>
      </c>
      <c r="J20" s="52">
        <v>125.16176766473681</v>
      </c>
      <c r="K20" s="53">
        <v>139.04283014112059</v>
      </c>
      <c r="L20" s="11"/>
      <c r="M20" s="5"/>
      <c r="N20" s="67"/>
    </row>
    <row r="21" spans="1:14" ht="26.65" customHeight="1">
      <c r="A21" s="207">
        <v>12</v>
      </c>
      <c r="B21" s="208"/>
      <c r="C21" s="214" t="s">
        <v>129</v>
      </c>
      <c r="D21" s="214"/>
      <c r="E21" s="214"/>
      <c r="F21" s="88"/>
      <c r="G21" s="89"/>
      <c r="H21" s="89"/>
      <c r="I21" s="89"/>
      <c r="J21" s="88"/>
      <c r="K21" s="51"/>
      <c r="L21" s="11"/>
      <c r="M21" s="5"/>
      <c r="N21" s="67"/>
    </row>
    <row r="22" spans="1:14" ht="41.65" customHeight="1">
      <c r="A22" s="205">
        <v>1200</v>
      </c>
      <c r="B22" s="206"/>
      <c r="C22" s="182" t="s">
        <v>342</v>
      </c>
      <c r="D22" s="182"/>
      <c r="E22" s="182"/>
      <c r="F22" s="88">
        <v>2.3932582631771008E-2</v>
      </c>
      <c r="G22" s="88" t="s">
        <v>444</v>
      </c>
      <c r="H22" s="88">
        <v>135.18055733296751</v>
      </c>
      <c r="I22" s="88">
        <v>139.48137472706702</v>
      </c>
      <c r="J22" s="88">
        <v>178.9452404418013</v>
      </c>
      <c r="K22" s="50">
        <v>164.48191518504248</v>
      </c>
      <c r="L22" s="11"/>
      <c r="M22" s="5"/>
      <c r="N22" s="67"/>
    </row>
    <row r="23" spans="1:14" ht="39.4" customHeight="1">
      <c r="A23" s="205" t="s">
        <v>255</v>
      </c>
      <c r="B23" s="206"/>
      <c r="C23" s="182" t="s">
        <v>279</v>
      </c>
      <c r="D23" s="182"/>
      <c r="E23" s="182"/>
      <c r="F23" s="88">
        <v>0.10877096791020233</v>
      </c>
      <c r="G23" s="88">
        <v>189.80810431513245</v>
      </c>
      <c r="H23" s="88">
        <v>205.49913154293807</v>
      </c>
      <c r="I23" s="88">
        <v>220.85080664874192</v>
      </c>
      <c r="J23" s="88">
        <v>201.10571838734819</v>
      </c>
      <c r="K23" s="50">
        <v>192.02903672344993</v>
      </c>
      <c r="L23" s="11"/>
      <c r="M23" s="5"/>
      <c r="N23" s="67"/>
    </row>
    <row r="24" spans="1:14" ht="22.7" customHeight="1">
      <c r="A24" s="207">
        <v>13</v>
      </c>
      <c r="B24" s="208"/>
      <c r="C24" s="209" t="s">
        <v>135</v>
      </c>
      <c r="D24" s="209"/>
      <c r="E24" s="209"/>
      <c r="F24" s="88"/>
      <c r="G24" s="88"/>
      <c r="H24" s="88"/>
      <c r="I24" s="88"/>
      <c r="J24" s="88"/>
      <c r="K24" s="50"/>
      <c r="L24" s="11"/>
      <c r="M24" s="5"/>
      <c r="N24" s="67"/>
    </row>
    <row r="25" spans="1:14" ht="42.4" customHeight="1">
      <c r="A25" s="205">
        <v>1311</v>
      </c>
      <c r="B25" s="206"/>
      <c r="C25" s="182" t="s">
        <v>63</v>
      </c>
      <c r="D25" s="182"/>
      <c r="E25" s="182"/>
      <c r="F25" s="88">
        <v>1.1212868579724729</v>
      </c>
      <c r="G25" s="88">
        <v>177.4358129358688</v>
      </c>
      <c r="H25" s="88">
        <v>162.98600082660096</v>
      </c>
      <c r="I25" s="88">
        <v>120.03479276153051</v>
      </c>
      <c r="J25" s="88">
        <v>151.08982477957321</v>
      </c>
      <c r="K25" s="50">
        <v>118.33789712606924</v>
      </c>
      <c r="L25" s="11"/>
      <c r="M25" s="5"/>
      <c r="N25" s="67"/>
    </row>
    <row r="26" spans="1:14" ht="51.4" customHeight="1">
      <c r="A26" s="205">
        <v>1312</v>
      </c>
      <c r="B26" s="206"/>
      <c r="C26" s="182" t="s">
        <v>328</v>
      </c>
      <c r="D26" s="182"/>
      <c r="E26" s="182"/>
      <c r="F26" s="88">
        <v>1.9740777827136937</v>
      </c>
      <c r="G26" s="88">
        <v>138.69756930175041</v>
      </c>
      <c r="H26" s="88">
        <v>151.68094226416349</v>
      </c>
      <c r="I26" s="88">
        <v>140.56051208393089</v>
      </c>
      <c r="J26" s="88">
        <v>166.24569105595245</v>
      </c>
      <c r="K26" s="50">
        <v>147.88199397989607</v>
      </c>
      <c r="L26" s="11"/>
      <c r="M26" s="5"/>
      <c r="N26" s="67"/>
    </row>
    <row r="27" spans="1:14" ht="41.65" customHeight="1">
      <c r="A27" s="205">
        <v>1313</v>
      </c>
      <c r="B27" s="206"/>
      <c r="C27" s="182" t="s">
        <v>64</v>
      </c>
      <c r="D27" s="182"/>
      <c r="E27" s="182"/>
      <c r="F27" s="88">
        <v>2.1628417201528807</v>
      </c>
      <c r="G27" s="88">
        <v>251.19112441649099</v>
      </c>
      <c r="H27" s="88">
        <v>242.95547535552151</v>
      </c>
      <c r="I27" s="88">
        <v>239.45666762048069</v>
      </c>
      <c r="J27" s="88">
        <v>287.04808652117191</v>
      </c>
      <c r="K27" s="50">
        <v>322.02782810134238</v>
      </c>
      <c r="L27" s="11"/>
      <c r="M27" s="5"/>
      <c r="N27" s="67"/>
    </row>
    <row r="28" spans="1:14" ht="52.35" customHeight="1">
      <c r="A28" s="205" t="s">
        <v>257</v>
      </c>
      <c r="B28" s="206"/>
      <c r="C28" s="182" t="s">
        <v>256</v>
      </c>
      <c r="D28" s="182"/>
      <c r="E28" s="182"/>
      <c r="F28" s="88">
        <v>0.31525526172340407</v>
      </c>
      <c r="G28" s="88">
        <v>37.112307917929868</v>
      </c>
      <c r="H28" s="88">
        <v>33.05151351925312</v>
      </c>
      <c r="I28" s="88">
        <v>37.519712051234364</v>
      </c>
      <c r="J28" s="88">
        <v>34.202291025166964</v>
      </c>
      <c r="K28" s="50">
        <v>37.125755074696414</v>
      </c>
      <c r="L28" s="11"/>
      <c r="M28" s="5"/>
      <c r="N28" s="67"/>
    </row>
    <row r="29" spans="1:14" ht="39" customHeight="1">
      <c r="A29" s="205">
        <v>1315</v>
      </c>
      <c r="B29" s="206"/>
      <c r="C29" s="182" t="s">
        <v>65</v>
      </c>
      <c r="D29" s="182"/>
      <c r="E29" s="182"/>
      <c r="F29" s="88">
        <v>3.0310146111158676</v>
      </c>
      <c r="G29" s="88">
        <v>195.89427705724455</v>
      </c>
      <c r="H29" s="88">
        <v>199.25197351691287</v>
      </c>
      <c r="I29" s="88">
        <v>218.26154602540348</v>
      </c>
      <c r="J29" s="88">
        <v>249.28175714261377</v>
      </c>
      <c r="K29" s="50">
        <v>272.35381626588031</v>
      </c>
      <c r="L29" s="11"/>
      <c r="M29" s="5"/>
      <c r="N29" s="67"/>
    </row>
    <row r="30" spans="1:14" ht="49.7" customHeight="1">
      <c r="A30" s="205" t="s">
        <v>111</v>
      </c>
      <c r="B30" s="206"/>
      <c r="C30" s="182" t="s">
        <v>196</v>
      </c>
      <c r="D30" s="182"/>
      <c r="E30" s="182"/>
      <c r="F30" s="88">
        <v>1.3829342406510845</v>
      </c>
      <c r="G30" s="88">
        <v>118.10484345124273</v>
      </c>
      <c r="H30" s="88">
        <v>134.25034426812448</v>
      </c>
      <c r="I30" s="88">
        <v>142.80713825931582</v>
      </c>
      <c r="J30" s="88">
        <v>152.85341899840498</v>
      </c>
      <c r="K30" s="50">
        <v>143.84036098836012</v>
      </c>
      <c r="L30" s="11"/>
      <c r="M30" s="5"/>
      <c r="N30" s="67"/>
    </row>
    <row r="31" spans="1:14" ht="32.1" customHeight="1">
      <c r="A31" s="200">
        <v>14</v>
      </c>
      <c r="B31" s="201"/>
      <c r="C31" s="214" t="s">
        <v>18</v>
      </c>
      <c r="D31" s="214"/>
      <c r="E31" s="214"/>
      <c r="F31" s="90"/>
      <c r="G31" s="88"/>
      <c r="H31" s="88"/>
      <c r="I31" s="88"/>
      <c r="J31" s="88"/>
      <c r="K31" s="50"/>
      <c r="L31" s="11"/>
      <c r="M31" s="5"/>
      <c r="N31" s="67"/>
    </row>
    <row r="32" spans="1:14" ht="40.5" customHeight="1">
      <c r="A32" s="205">
        <v>1410</v>
      </c>
      <c r="B32" s="206"/>
      <c r="C32" s="182" t="s">
        <v>197</v>
      </c>
      <c r="D32" s="182"/>
      <c r="E32" s="182"/>
      <c r="F32" s="88">
        <v>11.737684339372894</v>
      </c>
      <c r="G32" s="88">
        <v>250.50811718219234</v>
      </c>
      <c r="H32" s="88">
        <v>264.60513248301646</v>
      </c>
      <c r="I32" s="88">
        <v>281.68005576867716</v>
      </c>
      <c r="J32" s="88">
        <v>298.63719512595151</v>
      </c>
      <c r="K32" s="50">
        <v>291.38243500645325</v>
      </c>
      <c r="L32" s="11"/>
      <c r="M32" s="5"/>
      <c r="N32" s="67"/>
    </row>
    <row r="33" spans="1:14" s="8" customFormat="1" ht="51.75" customHeight="1">
      <c r="A33" s="230" t="s">
        <v>258</v>
      </c>
      <c r="B33" s="231"/>
      <c r="C33" s="232" t="s">
        <v>359</v>
      </c>
      <c r="D33" s="232"/>
      <c r="E33" s="232"/>
      <c r="F33" s="88">
        <v>4.843161830888274</v>
      </c>
      <c r="G33" s="88">
        <v>309.49337933678851</v>
      </c>
      <c r="H33" s="88">
        <v>336.45824620582283</v>
      </c>
      <c r="I33" s="88">
        <v>352.08976669261449</v>
      </c>
      <c r="J33" s="88">
        <v>374.43228502527029</v>
      </c>
      <c r="K33" s="50">
        <v>346.16290338201219</v>
      </c>
      <c r="L33" s="11"/>
      <c r="M33" s="5"/>
      <c r="N33" s="67"/>
    </row>
    <row r="34" spans="1:14" s="8" customFormat="1" ht="35.1" customHeight="1">
      <c r="A34" s="207">
        <v>15</v>
      </c>
      <c r="B34" s="208"/>
      <c r="C34" s="209" t="s">
        <v>130</v>
      </c>
      <c r="D34" s="209"/>
      <c r="E34" s="209"/>
      <c r="F34" s="88"/>
      <c r="G34" s="88"/>
      <c r="H34" s="88"/>
      <c r="I34" s="88"/>
      <c r="J34" s="88"/>
      <c r="K34" s="50"/>
      <c r="L34" s="11"/>
      <c r="M34" s="5"/>
      <c r="N34" s="67"/>
    </row>
    <row r="35" spans="1:14" s="8" customFormat="1" ht="45" customHeight="1">
      <c r="A35" s="205">
        <v>1511</v>
      </c>
      <c r="B35" s="206"/>
      <c r="C35" s="182" t="s">
        <v>259</v>
      </c>
      <c r="D35" s="182"/>
      <c r="E35" s="182"/>
      <c r="F35" s="88">
        <v>2.0918830413336775</v>
      </c>
      <c r="G35" s="88">
        <v>140.86104113102436</v>
      </c>
      <c r="H35" s="88">
        <v>138.15352147184203</v>
      </c>
      <c r="I35" s="88">
        <v>149.19679051668021</v>
      </c>
      <c r="J35" s="88">
        <v>149.30379067155656</v>
      </c>
      <c r="K35" s="50">
        <v>147.95727926895228</v>
      </c>
      <c r="L35" s="11"/>
      <c r="M35" s="5"/>
      <c r="N35" s="67"/>
    </row>
    <row r="36" spans="1:14" s="8" customFormat="1" ht="51" customHeight="1">
      <c r="A36" s="205">
        <v>1512</v>
      </c>
      <c r="B36" s="206"/>
      <c r="C36" s="182" t="s">
        <v>67</v>
      </c>
      <c r="D36" s="182"/>
      <c r="E36" s="182"/>
      <c r="F36" s="88">
        <v>7.7423940362512128E-2</v>
      </c>
      <c r="G36" s="88">
        <v>114.8274904767061</v>
      </c>
      <c r="H36" s="88">
        <v>104.47542925229129</v>
      </c>
      <c r="I36" s="88">
        <v>94.579723725937839</v>
      </c>
      <c r="J36" s="88">
        <v>102.18427316195418</v>
      </c>
      <c r="K36" s="50">
        <v>121.73682568467206</v>
      </c>
      <c r="L36" s="11"/>
      <c r="M36" s="5"/>
      <c r="N36" s="67"/>
    </row>
    <row r="37" spans="1:14" s="8" customFormat="1" ht="31.7" customHeight="1">
      <c r="A37" s="215">
        <v>1520</v>
      </c>
      <c r="B37" s="216"/>
      <c r="C37" s="217" t="s">
        <v>35</v>
      </c>
      <c r="D37" s="217"/>
      <c r="E37" s="217"/>
      <c r="F37" s="52">
        <v>1.5580970049352867</v>
      </c>
      <c r="G37" s="52">
        <v>152.50522592762036</v>
      </c>
      <c r="H37" s="52">
        <v>156.16492869075941</v>
      </c>
      <c r="I37" s="52">
        <v>162.05106985075128</v>
      </c>
      <c r="J37" s="52">
        <v>188.70874046303663</v>
      </c>
      <c r="K37" s="53">
        <v>310.83619427744588</v>
      </c>
      <c r="L37" s="11"/>
      <c r="M37" s="5"/>
      <c r="N37" s="67"/>
    </row>
    <row r="38" spans="1:14" s="8" customFormat="1" ht="51.75" customHeight="1">
      <c r="A38" s="218">
        <v>16</v>
      </c>
      <c r="B38" s="219"/>
      <c r="C38" s="209" t="s">
        <v>198</v>
      </c>
      <c r="D38" s="209"/>
      <c r="E38" s="209"/>
      <c r="F38" s="88"/>
      <c r="G38" s="88"/>
      <c r="H38" s="88"/>
      <c r="I38" s="88"/>
      <c r="J38" s="88"/>
      <c r="K38" s="50"/>
      <c r="L38" s="11"/>
      <c r="N38" s="67"/>
    </row>
    <row r="39" spans="1:14" s="8" customFormat="1" ht="80.650000000000006" customHeight="1">
      <c r="A39" s="205" t="s">
        <v>260</v>
      </c>
      <c r="B39" s="206"/>
      <c r="C39" s="182" t="s">
        <v>118</v>
      </c>
      <c r="D39" s="182"/>
      <c r="E39" s="182"/>
      <c r="F39" s="88">
        <v>0.27063152468178225</v>
      </c>
      <c r="G39" s="88">
        <v>122.17648561234419</v>
      </c>
      <c r="H39" s="88">
        <v>113.20534505458555</v>
      </c>
      <c r="I39" s="88">
        <v>117.43676664253888</v>
      </c>
      <c r="J39" s="88">
        <v>135.83923719885419</v>
      </c>
      <c r="K39" s="50">
        <v>149.18879151777691</v>
      </c>
      <c r="L39" s="11"/>
      <c r="N39" s="67"/>
    </row>
    <row r="40" spans="1:14" s="8" customFormat="1" ht="40.5" customHeight="1">
      <c r="A40" s="207">
        <v>17</v>
      </c>
      <c r="B40" s="208"/>
      <c r="C40" s="209" t="s">
        <v>136</v>
      </c>
      <c r="D40" s="209"/>
      <c r="E40" s="209"/>
      <c r="F40" s="91">
        <v>0.77051949569377931</v>
      </c>
      <c r="G40" s="88"/>
      <c r="H40" s="88"/>
      <c r="I40" s="88"/>
      <c r="J40" s="88"/>
      <c r="K40" s="50"/>
      <c r="L40" s="11"/>
      <c r="N40" s="67"/>
    </row>
    <row r="41" spans="1:14" s="8" customFormat="1" ht="41.25" customHeight="1">
      <c r="A41" s="205">
        <v>1701</v>
      </c>
      <c r="B41" s="206"/>
      <c r="C41" s="182" t="s">
        <v>165</v>
      </c>
      <c r="D41" s="182"/>
      <c r="E41" s="182"/>
      <c r="F41" s="88">
        <v>0.34604851682423138</v>
      </c>
      <c r="G41" s="88">
        <v>148.54412015444237</v>
      </c>
      <c r="H41" s="88">
        <v>136.81860864700758</v>
      </c>
      <c r="I41" s="88">
        <v>148.74901152511831</v>
      </c>
      <c r="J41" s="88">
        <v>155.28405239406803</v>
      </c>
      <c r="K41" s="50">
        <v>156.43295785282288</v>
      </c>
      <c r="L41" s="11"/>
      <c r="N41" s="67"/>
    </row>
    <row r="42" spans="1:14" s="8" customFormat="1" ht="52.35" customHeight="1">
      <c r="A42" s="205" t="s">
        <v>261</v>
      </c>
      <c r="B42" s="206"/>
      <c r="C42" s="182" t="s">
        <v>166</v>
      </c>
      <c r="D42" s="182"/>
      <c r="E42" s="182"/>
      <c r="F42" s="88">
        <v>0.42447097886954788</v>
      </c>
      <c r="G42" s="88">
        <v>177.72215167626658</v>
      </c>
      <c r="H42" s="88">
        <v>184.61116852994576</v>
      </c>
      <c r="I42" s="88">
        <v>190.70767958166661</v>
      </c>
      <c r="J42" s="88">
        <v>187.69543279952074</v>
      </c>
      <c r="K42" s="50">
        <v>195.55165464304093</v>
      </c>
      <c r="L42" s="11"/>
      <c r="N42" s="67"/>
    </row>
    <row r="43" spans="1:14" s="8" customFormat="1" ht="37.700000000000003" customHeight="1">
      <c r="A43" s="207">
        <v>18</v>
      </c>
      <c r="B43" s="208"/>
      <c r="C43" s="209" t="s">
        <v>348</v>
      </c>
      <c r="D43" s="209"/>
      <c r="E43" s="209"/>
      <c r="F43" s="88"/>
      <c r="G43" s="88"/>
      <c r="H43" s="88"/>
      <c r="I43" s="88"/>
      <c r="J43" s="88"/>
      <c r="K43" s="50"/>
      <c r="L43" s="11"/>
      <c r="N43" s="67"/>
    </row>
    <row r="44" spans="1:14" s="8" customFormat="1" ht="50.65" customHeight="1">
      <c r="A44" s="205" t="s">
        <v>262</v>
      </c>
      <c r="B44" s="206"/>
      <c r="C44" s="182" t="s">
        <v>199</v>
      </c>
      <c r="D44" s="182"/>
      <c r="E44" s="182"/>
      <c r="F44" s="88">
        <v>0.36499552014495473</v>
      </c>
      <c r="G44" s="88">
        <v>110.58996087440258</v>
      </c>
      <c r="H44" s="88">
        <v>111.95751328207632</v>
      </c>
      <c r="I44" s="88">
        <v>112.25713549805647</v>
      </c>
      <c r="J44" s="88">
        <v>126.35582962341776</v>
      </c>
      <c r="K44" s="50">
        <v>111.51552164848452</v>
      </c>
      <c r="L44" s="11"/>
      <c r="N44" s="67"/>
    </row>
    <row r="45" spans="1:14" s="8" customFormat="1" ht="37.700000000000003" customHeight="1">
      <c r="A45" s="228">
        <v>19</v>
      </c>
      <c r="B45" s="229"/>
      <c r="C45" s="209" t="s">
        <v>282</v>
      </c>
      <c r="D45" s="209"/>
      <c r="E45" s="209"/>
      <c r="F45" s="92"/>
      <c r="G45" s="88"/>
      <c r="H45" s="88"/>
      <c r="I45" s="88"/>
      <c r="J45" s="88"/>
      <c r="K45" s="50"/>
      <c r="L45" s="11"/>
      <c r="N45" s="67"/>
    </row>
    <row r="46" spans="1:14" s="8" customFormat="1" ht="52.35" customHeight="1">
      <c r="A46" s="205" t="s">
        <v>263</v>
      </c>
      <c r="B46" s="206"/>
      <c r="C46" s="182" t="s">
        <v>264</v>
      </c>
      <c r="D46" s="182"/>
      <c r="E46" s="182"/>
      <c r="F46" s="88">
        <v>1.5405087131974587E-2</v>
      </c>
      <c r="G46" s="88">
        <v>105.35703011510105</v>
      </c>
      <c r="H46" s="88">
        <v>101.89838322869227</v>
      </c>
      <c r="I46" s="88">
        <v>106.30989368588932</v>
      </c>
      <c r="J46" s="88">
        <v>88.820297900813983</v>
      </c>
      <c r="K46" s="50">
        <v>75.691341803536545</v>
      </c>
      <c r="L46" s="11"/>
      <c r="N46" s="67"/>
    </row>
    <row r="47" spans="1:14" s="8" customFormat="1" ht="39.950000000000003" customHeight="1">
      <c r="A47" s="205">
        <v>1920</v>
      </c>
      <c r="B47" s="206"/>
      <c r="C47" s="182" t="s">
        <v>167</v>
      </c>
      <c r="D47" s="182"/>
      <c r="E47" s="182"/>
      <c r="F47" s="88">
        <v>0.10668592137500078</v>
      </c>
      <c r="G47" s="88">
        <v>158.16988223753617</v>
      </c>
      <c r="H47" s="88">
        <v>153.44986101869128</v>
      </c>
      <c r="I47" s="88">
        <v>164.85204181066686</v>
      </c>
      <c r="J47" s="88">
        <v>180.14898787192752</v>
      </c>
      <c r="K47" s="50">
        <v>119.51773031273348</v>
      </c>
      <c r="L47" s="11"/>
      <c r="N47" s="67"/>
    </row>
    <row r="48" spans="1:14" s="8" customFormat="1" ht="36.4" customHeight="1">
      <c r="A48" s="218">
        <v>20</v>
      </c>
      <c r="B48" s="219"/>
      <c r="C48" s="233" t="s">
        <v>137</v>
      </c>
      <c r="D48" s="233"/>
      <c r="E48" s="233"/>
      <c r="F48" s="88"/>
      <c r="G48" s="88"/>
      <c r="H48" s="88"/>
      <c r="I48" s="88"/>
      <c r="J48" s="88"/>
      <c r="K48" s="54"/>
      <c r="L48" s="11"/>
      <c r="N48" s="67"/>
    </row>
    <row r="49" spans="1:14" s="8" customFormat="1" ht="21.75" customHeight="1">
      <c r="A49" s="205">
        <v>2011</v>
      </c>
      <c r="B49" s="206"/>
      <c r="C49" s="182" t="s">
        <v>168</v>
      </c>
      <c r="D49" s="182"/>
      <c r="E49" s="182"/>
      <c r="F49" s="88">
        <v>0.23914620106689077</v>
      </c>
      <c r="G49" s="88">
        <v>108.54662087710845</v>
      </c>
      <c r="H49" s="88">
        <v>103.10835546002686</v>
      </c>
      <c r="I49" s="88">
        <v>107.78841278156102</v>
      </c>
      <c r="J49" s="88">
        <v>126.60053578008588</v>
      </c>
      <c r="K49" s="50">
        <v>110.58251286220305</v>
      </c>
      <c r="L49" s="11"/>
      <c r="N49" s="67"/>
    </row>
    <row r="50" spans="1:14" s="8" customFormat="1" ht="61.5" customHeight="1">
      <c r="A50" s="205" t="s">
        <v>265</v>
      </c>
      <c r="B50" s="206"/>
      <c r="C50" s="182" t="s">
        <v>169</v>
      </c>
      <c r="D50" s="182"/>
      <c r="E50" s="182"/>
      <c r="F50" s="88">
        <v>2.6728694298116522E-2</v>
      </c>
      <c r="G50" s="88">
        <v>117.53707882423467</v>
      </c>
      <c r="H50" s="88">
        <v>143.22190762140184</v>
      </c>
      <c r="I50" s="88">
        <v>175.53794433214847</v>
      </c>
      <c r="J50" s="88">
        <v>180.69857374532785</v>
      </c>
      <c r="K50" s="50">
        <v>187.9072459909022</v>
      </c>
      <c r="L50" s="11"/>
      <c r="N50" s="67"/>
    </row>
    <row r="51" spans="1:14" s="8" customFormat="1" ht="51.95" customHeight="1">
      <c r="A51" s="215" t="s">
        <v>266</v>
      </c>
      <c r="B51" s="216"/>
      <c r="C51" s="217" t="s">
        <v>170</v>
      </c>
      <c r="D51" s="217"/>
      <c r="E51" s="217"/>
      <c r="F51" s="52">
        <v>3.9275941529612488E-2</v>
      </c>
      <c r="G51" s="52">
        <v>104.51515555009787</v>
      </c>
      <c r="H51" s="52">
        <v>107.31387677994077</v>
      </c>
      <c r="I51" s="52">
        <v>130.9258316178703</v>
      </c>
      <c r="J51" s="52">
        <v>116.69820828314327</v>
      </c>
      <c r="K51" s="53">
        <v>138.72901118229538</v>
      </c>
      <c r="L51" s="11"/>
      <c r="N51" s="67"/>
    </row>
    <row r="52" spans="1:14" s="8" customFormat="1" ht="50.45" customHeight="1">
      <c r="A52" s="205">
        <v>2023</v>
      </c>
      <c r="B52" s="206"/>
      <c r="C52" s="182" t="s">
        <v>171</v>
      </c>
      <c r="D52" s="182"/>
      <c r="E52" s="182"/>
      <c r="F52" s="88">
        <v>8.4384798054248353E-2</v>
      </c>
      <c r="G52" s="88">
        <v>107.34806962025316</v>
      </c>
      <c r="H52" s="88">
        <v>109.44653545198415</v>
      </c>
      <c r="I52" s="88">
        <v>94.325303465496575</v>
      </c>
      <c r="J52" s="88">
        <v>99.762485856728659</v>
      </c>
      <c r="K52" s="50">
        <v>96.540998513343794</v>
      </c>
      <c r="L52" s="11"/>
      <c r="N52" s="67"/>
    </row>
    <row r="53" spans="1:14" s="8" customFormat="1" ht="47.65" customHeight="1">
      <c r="A53" s="205" t="s">
        <v>267</v>
      </c>
      <c r="B53" s="206"/>
      <c r="C53" s="182" t="s">
        <v>250</v>
      </c>
      <c r="D53" s="182"/>
      <c r="E53" s="182"/>
      <c r="F53" s="88">
        <v>2.4135374658726651E-2</v>
      </c>
      <c r="G53" s="88">
        <v>106.76333749141872</v>
      </c>
      <c r="H53" s="88">
        <v>99.631169074269778</v>
      </c>
      <c r="I53" s="88">
        <v>106.35243405570731</v>
      </c>
      <c r="J53" s="88">
        <v>96.215115609375857</v>
      </c>
      <c r="K53" s="50">
        <v>114.80745256313605</v>
      </c>
      <c r="L53" s="11"/>
      <c r="N53" s="67"/>
    </row>
    <row r="54" spans="1:14" s="8" customFormat="1" ht="33.4" customHeight="1">
      <c r="A54" s="218">
        <v>21</v>
      </c>
      <c r="B54" s="219"/>
      <c r="C54" s="209" t="s">
        <v>180</v>
      </c>
      <c r="D54" s="209"/>
      <c r="E54" s="209"/>
      <c r="F54" s="88">
        <v>0.62965720307290807</v>
      </c>
      <c r="G54" s="93"/>
      <c r="H54" s="93"/>
      <c r="I54" s="93"/>
      <c r="J54" s="93"/>
      <c r="K54" s="26"/>
      <c r="L54" s="11"/>
      <c r="N54" s="67"/>
    </row>
    <row r="55" spans="1:14" s="8" customFormat="1" ht="50.1" customHeight="1">
      <c r="A55" s="205">
        <v>2100</v>
      </c>
      <c r="B55" s="206"/>
      <c r="C55" s="182" t="s">
        <v>200</v>
      </c>
      <c r="D55" s="182"/>
      <c r="E55" s="182"/>
      <c r="F55" s="88">
        <v>0.58897561517952768</v>
      </c>
      <c r="G55" s="93">
        <v>234.21052631578948</v>
      </c>
      <c r="H55" s="93">
        <v>277.23976875316777</v>
      </c>
      <c r="I55" s="93">
        <v>289.4570504980116</v>
      </c>
      <c r="J55" s="93">
        <v>301.76797789803788</v>
      </c>
      <c r="K55" s="26">
        <v>384.47600730480394</v>
      </c>
      <c r="L55" s="11"/>
      <c r="N55" s="67"/>
    </row>
    <row r="56" spans="1:14" s="8" customFormat="1" ht="47.1" customHeight="1">
      <c r="A56" s="205" t="s">
        <v>268</v>
      </c>
      <c r="B56" s="206"/>
      <c r="C56" s="182" t="s">
        <v>201</v>
      </c>
      <c r="D56" s="182"/>
      <c r="E56" s="182"/>
      <c r="F56" s="88">
        <v>4.0681587893380382E-2</v>
      </c>
      <c r="G56" s="93">
        <v>142.09081725192846</v>
      </c>
      <c r="H56" s="93">
        <v>125.55958983619759</v>
      </c>
      <c r="I56" s="93">
        <v>129.82743491706887</v>
      </c>
      <c r="J56" s="93">
        <v>161.1822219689748</v>
      </c>
      <c r="K56" s="26">
        <v>145.99211920519272</v>
      </c>
      <c r="L56" s="11"/>
      <c r="N56" s="67"/>
    </row>
    <row r="57" spans="1:14" s="8" customFormat="1" ht="38.1" customHeight="1">
      <c r="A57" s="207">
        <v>22</v>
      </c>
      <c r="B57" s="208"/>
      <c r="C57" s="209" t="s">
        <v>138</v>
      </c>
      <c r="D57" s="209"/>
      <c r="E57" s="209"/>
      <c r="F57" s="88"/>
      <c r="G57" s="93"/>
      <c r="H57" s="93"/>
      <c r="I57" s="93"/>
      <c r="J57" s="93"/>
      <c r="K57" s="26"/>
      <c r="L57" s="11"/>
      <c r="N57" s="67"/>
    </row>
    <row r="58" spans="1:14" s="8" customFormat="1" ht="51" customHeight="1">
      <c r="A58" s="205">
        <v>2211</v>
      </c>
      <c r="B58" s="206"/>
      <c r="C58" s="182" t="s">
        <v>202</v>
      </c>
      <c r="D58" s="182"/>
      <c r="E58" s="182"/>
      <c r="F58" s="88">
        <v>4.69956256326527E-2</v>
      </c>
      <c r="G58" s="93">
        <v>141.35271276765616</v>
      </c>
      <c r="H58" s="93">
        <v>154.15889402598225</v>
      </c>
      <c r="I58" s="93">
        <v>145.52984979267563</v>
      </c>
      <c r="J58" s="93">
        <v>136.78160756077267</v>
      </c>
      <c r="K58" s="26">
        <v>89.547200721507139</v>
      </c>
      <c r="L58" s="11"/>
      <c r="N58" s="67"/>
    </row>
    <row r="59" spans="1:14" s="8" customFormat="1" ht="36.6" customHeight="1">
      <c r="A59" s="205">
        <v>2219</v>
      </c>
      <c r="B59" s="206"/>
      <c r="C59" s="182" t="s">
        <v>203</v>
      </c>
      <c r="D59" s="182"/>
      <c r="E59" s="182"/>
      <c r="F59" s="88">
        <v>0.13102189871851772</v>
      </c>
      <c r="G59" s="93">
        <v>127.40495163472532</v>
      </c>
      <c r="H59" s="93">
        <v>130.95793106638203</v>
      </c>
      <c r="I59" s="93">
        <v>143.04413923900069</v>
      </c>
      <c r="J59" s="93">
        <v>132.57049636311592</v>
      </c>
      <c r="K59" s="26">
        <v>142.34215726328725</v>
      </c>
      <c r="L59" s="11"/>
      <c r="N59" s="67"/>
    </row>
    <row r="60" spans="1:14" s="8" customFormat="1" ht="39" customHeight="1">
      <c r="A60" s="205">
        <v>2220</v>
      </c>
      <c r="B60" s="206"/>
      <c r="C60" s="182" t="s">
        <v>43</v>
      </c>
      <c r="D60" s="182"/>
      <c r="E60" s="182"/>
      <c r="F60" s="88">
        <v>19.737802306870112</v>
      </c>
      <c r="G60" s="94">
        <v>282.01463128583526</v>
      </c>
      <c r="H60" s="94">
        <v>306.0804544205518</v>
      </c>
      <c r="I60" s="94">
        <v>325.71016116085389</v>
      </c>
      <c r="J60" s="94">
        <v>354.88353783575297</v>
      </c>
      <c r="K60" s="55">
        <v>337.95996673667503</v>
      </c>
      <c r="L60" s="11"/>
      <c r="N60" s="67"/>
    </row>
    <row r="61" spans="1:14" s="8" customFormat="1" ht="40.5" customHeight="1">
      <c r="A61" s="218">
        <v>23</v>
      </c>
      <c r="B61" s="219"/>
      <c r="C61" s="214" t="s">
        <v>12</v>
      </c>
      <c r="D61" s="214"/>
      <c r="E61" s="214"/>
      <c r="F61" s="88"/>
      <c r="G61" s="93"/>
      <c r="H61" s="93"/>
      <c r="I61" s="93"/>
      <c r="J61" s="93"/>
      <c r="K61" s="26"/>
      <c r="L61" s="11"/>
      <c r="N61" s="67"/>
    </row>
    <row r="62" spans="1:14" s="8" customFormat="1" ht="39.6" customHeight="1">
      <c r="A62" s="205">
        <v>2310</v>
      </c>
      <c r="B62" s="206"/>
      <c r="C62" s="182" t="s">
        <v>68</v>
      </c>
      <c r="D62" s="182"/>
      <c r="E62" s="182"/>
      <c r="F62" s="88">
        <v>6.3862668058047189E-2</v>
      </c>
      <c r="G62" s="93">
        <v>118.25835442583792</v>
      </c>
      <c r="H62" s="93">
        <v>115.35116006417749</v>
      </c>
      <c r="I62" s="93">
        <v>115.60024375380866</v>
      </c>
      <c r="J62" s="93">
        <v>135.58007312614259</v>
      </c>
      <c r="K62" s="26">
        <v>117.62324801950032</v>
      </c>
      <c r="L62" s="11"/>
      <c r="N62" s="67"/>
    </row>
    <row r="63" spans="1:14" ht="39.6" customHeight="1">
      <c r="A63" s="205" t="s">
        <v>269</v>
      </c>
      <c r="B63" s="206"/>
      <c r="C63" s="182" t="s">
        <v>69</v>
      </c>
      <c r="D63" s="182"/>
      <c r="E63" s="182"/>
      <c r="F63" s="88">
        <v>0.68848052989959019</v>
      </c>
      <c r="G63" s="93">
        <v>108.19562642658525</v>
      </c>
      <c r="H63" s="93">
        <v>108.40527652695657</v>
      </c>
      <c r="I63" s="93">
        <v>107.13826096581118</v>
      </c>
      <c r="J63" s="93">
        <v>108.49364072451182</v>
      </c>
      <c r="K63" s="26">
        <v>117.69137967094359</v>
      </c>
      <c r="L63" s="11"/>
      <c r="N63" s="67"/>
    </row>
    <row r="64" spans="1:14" ht="39.6" customHeight="1">
      <c r="A64" s="205">
        <v>2393</v>
      </c>
      <c r="B64" s="206"/>
      <c r="C64" s="182" t="s">
        <v>70</v>
      </c>
      <c r="D64" s="182"/>
      <c r="E64" s="182"/>
      <c r="F64" s="88">
        <v>7.7944590179228002E-2</v>
      </c>
      <c r="G64" s="93">
        <v>106.81804202567835</v>
      </c>
      <c r="H64" s="93">
        <v>111.23325720945783</v>
      </c>
      <c r="I64" s="93">
        <v>96.189333172102863</v>
      </c>
      <c r="J64" s="93">
        <v>91.572666804286243</v>
      </c>
      <c r="K64" s="26">
        <v>103.26886809356964</v>
      </c>
      <c r="L64" s="11"/>
      <c r="N64" s="67"/>
    </row>
    <row r="65" spans="1:14" ht="39.6" customHeight="1">
      <c r="A65" s="205" t="s">
        <v>270</v>
      </c>
      <c r="B65" s="206"/>
      <c r="C65" s="182" t="s">
        <v>71</v>
      </c>
      <c r="D65" s="182"/>
      <c r="E65" s="182"/>
      <c r="F65" s="88">
        <v>1.2999583274284243</v>
      </c>
      <c r="G65" s="93">
        <v>357.74495163061619</v>
      </c>
      <c r="H65" s="93">
        <v>355.60574025881846</v>
      </c>
      <c r="I65" s="93">
        <v>416.57102525435891</v>
      </c>
      <c r="J65" s="93">
        <v>398.76841032659371</v>
      </c>
      <c r="K65" s="26">
        <v>428.92092390188674</v>
      </c>
      <c r="L65" s="11"/>
      <c r="N65" s="67"/>
    </row>
    <row r="66" spans="1:14" ht="22.5" customHeight="1">
      <c r="A66" s="205">
        <v>2397</v>
      </c>
      <c r="B66" s="206"/>
      <c r="C66" s="182" t="s">
        <v>251</v>
      </c>
      <c r="D66" s="182"/>
      <c r="E66" s="182"/>
      <c r="F66" s="88">
        <v>8.5640865066192706</v>
      </c>
      <c r="G66" s="93">
        <v>214.07457708854025</v>
      </c>
      <c r="H66" s="93">
        <v>231.22653163004873</v>
      </c>
      <c r="I66" s="93">
        <v>255.11558108762986</v>
      </c>
      <c r="J66" s="93">
        <v>274.48575623095093</v>
      </c>
      <c r="K66" s="26">
        <v>265.89586767272368</v>
      </c>
      <c r="L66" s="11"/>
      <c r="N66" s="67"/>
    </row>
    <row r="67" spans="1:14" ht="35.1" customHeight="1">
      <c r="A67" s="225">
        <v>24</v>
      </c>
      <c r="B67" s="226"/>
      <c r="C67" s="227" t="s">
        <v>20</v>
      </c>
      <c r="D67" s="227"/>
      <c r="E67" s="227"/>
      <c r="F67" s="95"/>
      <c r="G67" s="93"/>
      <c r="H67" s="93"/>
      <c r="I67" s="93"/>
      <c r="J67" s="93"/>
      <c r="K67" s="26"/>
      <c r="L67" s="11"/>
      <c r="N67" s="67"/>
    </row>
    <row r="68" spans="1:14" ht="52.7" customHeight="1">
      <c r="A68" s="215" t="s">
        <v>271</v>
      </c>
      <c r="B68" s="216"/>
      <c r="C68" s="217" t="s">
        <v>204</v>
      </c>
      <c r="D68" s="217"/>
      <c r="E68" s="217"/>
      <c r="F68" s="52">
        <v>5.1367683413155643</v>
      </c>
      <c r="G68" s="61">
        <v>336.92099766823912</v>
      </c>
      <c r="H68" s="61">
        <v>312.73409253814663</v>
      </c>
      <c r="I68" s="61">
        <v>325.85198312351389</v>
      </c>
      <c r="J68" s="61">
        <v>401.71338130006217</v>
      </c>
      <c r="K68" s="62">
        <v>369.20854541903225</v>
      </c>
      <c r="L68" s="11"/>
      <c r="N68" s="67"/>
    </row>
    <row r="69" spans="1:14" ht="33.950000000000003" customHeight="1">
      <c r="A69" s="207">
        <v>25</v>
      </c>
      <c r="B69" s="208"/>
      <c r="C69" s="209" t="s">
        <v>286</v>
      </c>
      <c r="D69" s="209"/>
      <c r="E69" s="209"/>
      <c r="F69" s="88">
        <v>0.58830272870428701</v>
      </c>
      <c r="G69" s="93"/>
      <c r="H69" s="93"/>
      <c r="I69" s="93"/>
      <c r="J69" s="93"/>
      <c r="K69" s="106"/>
      <c r="L69" s="11"/>
      <c r="N69" s="67"/>
    </row>
    <row r="70" spans="1:14" ht="45" customHeight="1">
      <c r="A70" s="205" t="s">
        <v>272</v>
      </c>
      <c r="B70" s="206"/>
      <c r="C70" s="182" t="s">
        <v>72</v>
      </c>
      <c r="D70" s="182"/>
      <c r="E70" s="182"/>
      <c r="F70" s="88">
        <v>0.25659828243677751</v>
      </c>
      <c r="G70" s="93">
        <v>227.56226070369823</v>
      </c>
      <c r="H70" s="93">
        <v>216.90834160201766</v>
      </c>
      <c r="I70" s="93">
        <v>221.46387056919937</v>
      </c>
      <c r="J70" s="93">
        <v>240.68465763673058</v>
      </c>
      <c r="K70" s="26">
        <v>241.32917975925662</v>
      </c>
      <c r="L70" s="11"/>
      <c r="N70" s="67"/>
    </row>
    <row r="71" spans="1:14" ht="39.75" customHeight="1">
      <c r="A71" s="205">
        <v>2593</v>
      </c>
      <c r="B71" s="206"/>
      <c r="C71" s="182" t="s">
        <v>49</v>
      </c>
      <c r="D71" s="182"/>
      <c r="E71" s="182"/>
      <c r="F71" s="88">
        <v>0.1356516196467229</v>
      </c>
      <c r="G71" s="93">
        <v>109.51096301087773</v>
      </c>
      <c r="H71" s="93">
        <v>96.86268738035065</v>
      </c>
      <c r="I71" s="93">
        <v>97.987629843992281</v>
      </c>
      <c r="J71" s="93">
        <v>114.70690035650033</v>
      </c>
      <c r="K71" s="26">
        <v>94.371886302748962</v>
      </c>
      <c r="L71" s="11"/>
      <c r="N71" s="67"/>
    </row>
    <row r="72" spans="1:14" ht="44.65" customHeight="1">
      <c r="A72" s="205">
        <v>2599</v>
      </c>
      <c r="B72" s="206"/>
      <c r="C72" s="182" t="s">
        <v>206</v>
      </c>
      <c r="D72" s="182"/>
      <c r="E72" s="182"/>
      <c r="F72" s="88">
        <v>0.1960528266207866</v>
      </c>
      <c r="G72" s="93">
        <v>107.9008009313732</v>
      </c>
      <c r="H72" s="93">
        <v>111.67701233370889</v>
      </c>
      <c r="I72" s="93">
        <v>104.86201383681755</v>
      </c>
      <c r="J72" s="93">
        <v>115.95168487752552</v>
      </c>
      <c r="K72" s="26">
        <v>111.90874116665168</v>
      </c>
      <c r="L72" s="11"/>
      <c r="N72" s="67"/>
    </row>
    <row r="73" spans="1:14" ht="36.4" customHeight="1">
      <c r="A73" s="207">
        <v>26</v>
      </c>
      <c r="B73" s="208"/>
      <c r="C73" s="214" t="s">
        <v>179</v>
      </c>
      <c r="D73" s="214"/>
      <c r="E73" s="214"/>
      <c r="F73" s="88"/>
      <c r="G73" s="88"/>
      <c r="H73" s="88"/>
      <c r="I73" s="88"/>
      <c r="J73" s="88"/>
      <c r="K73" s="50"/>
      <c r="L73" s="11"/>
      <c r="N73" s="67"/>
    </row>
    <row r="74" spans="1:14" ht="65.650000000000006" customHeight="1">
      <c r="A74" s="223" t="s">
        <v>273</v>
      </c>
      <c r="B74" s="224"/>
      <c r="C74" s="182" t="s">
        <v>212</v>
      </c>
      <c r="D74" s="182"/>
      <c r="E74" s="182"/>
      <c r="F74" s="88">
        <v>0.75565928877219313</v>
      </c>
      <c r="G74" s="93">
        <v>108.37563407290803</v>
      </c>
      <c r="H74" s="93">
        <v>109.26057105327286</v>
      </c>
      <c r="I74" s="93">
        <v>112.91758166461068</v>
      </c>
      <c r="J74" s="93">
        <v>102.89210998358452</v>
      </c>
      <c r="K74" s="26">
        <v>115.95506461138869</v>
      </c>
      <c r="L74" s="11"/>
      <c r="N74" s="67"/>
    </row>
    <row r="75" spans="1:14" ht="33" customHeight="1">
      <c r="A75" s="218">
        <v>27</v>
      </c>
      <c r="B75" s="219"/>
      <c r="C75" s="214" t="s">
        <v>155</v>
      </c>
      <c r="D75" s="214"/>
      <c r="E75" s="214"/>
      <c r="F75" s="88"/>
      <c r="G75" s="93"/>
      <c r="H75" s="93"/>
      <c r="I75" s="93"/>
      <c r="J75" s="93"/>
      <c r="K75" s="26"/>
      <c r="L75" s="11"/>
      <c r="N75" s="67"/>
    </row>
    <row r="76" spans="1:14" s="12" customFormat="1" ht="77.650000000000006" customHeight="1">
      <c r="A76" s="205">
        <v>2710</v>
      </c>
      <c r="B76" s="206"/>
      <c r="C76" s="182" t="s">
        <v>207</v>
      </c>
      <c r="D76" s="182"/>
      <c r="E76" s="182"/>
      <c r="F76" s="88">
        <v>0.94726921305442868</v>
      </c>
      <c r="G76" s="93">
        <v>197.44346846846847</v>
      </c>
      <c r="H76" s="93">
        <v>208.24570679116096</v>
      </c>
      <c r="I76" s="93">
        <v>158.43179827872567</v>
      </c>
      <c r="J76" s="93">
        <v>157.6219565884447</v>
      </c>
      <c r="K76" s="26">
        <v>153.85311930847047</v>
      </c>
      <c r="L76" s="11"/>
      <c r="N76" s="67"/>
    </row>
    <row r="77" spans="1:14" s="12" customFormat="1" ht="41.25" customHeight="1">
      <c r="A77" s="205">
        <v>2720</v>
      </c>
      <c r="B77" s="206"/>
      <c r="C77" s="182" t="s">
        <v>208</v>
      </c>
      <c r="D77" s="182"/>
      <c r="E77" s="182"/>
      <c r="F77" s="88">
        <v>1.9603569342164125E-2</v>
      </c>
      <c r="G77" s="93">
        <v>127.04166666666666</v>
      </c>
      <c r="H77" s="93">
        <v>135.40681734043062</v>
      </c>
      <c r="I77" s="93">
        <v>129.74683544303798</v>
      </c>
      <c r="J77" s="93">
        <v>133.61141307840617</v>
      </c>
      <c r="K77" s="26">
        <v>135.78006329113924</v>
      </c>
      <c r="L77" s="11"/>
      <c r="N77" s="67"/>
    </row>
    <row r="78" spans="1:14" s="8" customFormat="1" ht="40.700000000000003" customHeight="1">
      <c r="A78" s="205" t="s">
        <v>274</v>
      </c>
      <c r="B78" s="206"/>
      <c r="C78" s="182" t="s">
        <v>209</v>
      </c>
      <c r="D78" s="182"/>
      <c r="E78" s="182"/>
      <c r="F78" s="88">
        <v>8.6640068785012195E-2</v>
      </c>
      <c r="G78" s="93">
        <v>119.19659839064781</v>
      </c>
      <c r="H78" s="93">
        <v>129.74758500752449</v>
      </c>
      <c r="I78" s="93">
        <v>92.619547934874689</v>
      </c>
      <c r="J78" s="93">
        <v>172.13998492137694</v>
      </c>
      <c r="K78" s="26">
        <v>114.9076060233609</v>
      </c>
      <c r="L78" s="11"/>
      <c r="N78" s="67"/>
    </row>
    <row r="79" spans="1:14" s="8" customFormat="1" ht="40.5" customHeight="1">
      <c r="A79" s="205">
        <v>2740</v>
      </c>
      <c r="B79" s="206"/>
      <c r="C79" s="182" t="s">
        <v>73</v>
      </c>
      <c r="D79" s="182"/>
      <c r="E79" s="182"/>
      <c r="F79" s="88">
        <v>1.9940288437072837E-2</v>
      </c>
      <c r="G79" s="93">
        <v>144.33147244780872</v>
      </c>
      <c r="H79" s="93">
        <v>155.37605711905152</v>
      </c>
      <c r="I79" s="93">
        <v>152.55005959127251</v>
      </c>
      <c r="J79" s="93">
        <v>175.28437163584434</v>
      </c>
      <c r="K79" s="26">
        <v>182.52614630095755</v>
      </c>
      <c r="L79" s="11"/>
    </row>
    <row r="80" spans="1:14" s="8" customFormat="1" ht="39.950000000000003" customHeight="1">
      <c r="A80" s="205" t="s">
        <v>308</v>
      </c>
      <c r="B80" s="206"/>
      <c r="C80" s="182" t="s">
        <v>210</v>
      </c>
      <c r="D80" s="182"/>
      <c r="E80" s="182"/>
      <c r="F80" s="88">
        <v>4.5980226627589701E-2</v>
      </c>
      <c r="G80" s="93">
        <v>133.9021430716181</v>
      </c>
      <c r="H80" s="93">
        <v>139.05454660737263</v>
      </c>
      <c r="I80" s="93">
        <v>133.29463944796697</v>
      </c>
      <c r="J80" s="93">
        <v>148.35278676124889</v>
      </c>
      <c r="K80" s="26">
        <v>144.14482309903147</v>
      </c>
      <c r="L80" s="11"/>
    </row>
    <row r="81" spans="1:12" s="8" customFormat="1" ht="39" customHeight="1">
      <c r="A81" s="207">
        <v>28</v>
      </c>
      <c r="B81" s="208"/>
      <c r="C81" s="209" t="s">
        <v>172</v>
      </c>
      <c r="D81" s="209"/>
      <c r="E81" s="209"/>
      <c r="F81" s="88"/>
      <c r="G81" s="93"/>
      <c r="H81" s="93"/>
      <c r="I81" s="93"/>
      <c r="J81" s="93"/>
      <c r="K81" s="26"/>
      <c r="L81" s="11"/>
    </row>
    <row r="82" spans="1:12" s="8" customFormat="1" ht="83.1" customHeight="1">
      <c r="A82" s="205" t="s">
        <v>74</v>
      </c>
      <c r="B82" s="206"/>
      <c r="C82" s="182" t="s">
        <v>329</v>
      </c>
      <c r="D82" s="182"/>
      <c r="E82" s="182"/>
      <c r="F82" s="88">
        <v>0.15011794358115868</v>
      </c>
      <c r="G82" s="93">
        <v>111.64828598844363</v>
      </c>
      <c r="H82" s="93">
        <v>95.946161256037172</v>
      </c>
      <c r="I82" s="93">
        <v>90.066120527547724</v>
      </c>
      <c r="J82" s="93">
        <v>96.608998995163191</v>
      </c>
      <c r="K82" s="26">
        <v>99.095145052527613</v>
      </c>
      <c r="L82" s="11"/>
    </row>
    <row r="83" spans="1:12" s="8" customFormat="1" ht="35.65" customHeight="1">
      <c r="A83" s="215">
        <v>2821</v>
      </c>
      <c r="B83" s="216"/>
      <c r="C83" s="217" t="s">
        <v>75</v>
      </c>
      <c r="D83" s="217"/>
      <c r="E83" s="217"/>
      <c r="F83" s="52">
        <v>3.8846002742781653E-2</v>
      </c>
      <c r="G83" s="61">
        <v>117.78732694154952</v>
      </c>
      <c r="H83" s="61">
        <v>120.43064367694356</v>
      </c>
      <c r="I83" s="61">
        <v>122.4356036170625</v>
      </c>
      <c r="J83" s="61">
        <v>133.5870814629626</v>
      </c>
      <c r="K83" s="62">
        <v>110.39346964927199</v>
      </c>
      <c r="L83" s="11"/>
    </row>
    <row r="84" spans="1:12" s="8" customFormat="1" ht="35.65" customHeight="1">
      <c r="A84" s="205" t="s">
        <v>284</v>
      </c>
      <c r="B84" s="206"/>
      <c r="C84" s="220" t="s">
        <v>283</v>
      </c>
      <c r="D84" s="220"/>
      <c r="E84" s="220"/>
      <c r="F84" s="88">
        <v>0.17550518336488752</v>
      </c>
      <c r="G84" s="93">
        <v>117.52576367906438</v>
      </c>
      <c r="H84" s="93">
        <v>112.77240059121768</v>
      </c>
      <c r="I84" s="93">
        <v>120.864652843953</v>
      </c>
      <c r="J84" s="93">
        <v>125.56508178851307</v>
      </c>
      <c r="K84" s="26">
        <v>119.54595664778682</v>
      </c>
      <c r="L84" s="11"/>
    </row>
    <row r="85" spans="1:12" s="8" customFormat="1" ht="37.700000000000003" customHeight="1">
      <c r="A85" s="221">
        <v>29</v>
      </c>
      <c r="B85" s="222"/>
      <c r="C85" s="214" t="s">
        <v>125</v>
      </c>
      <c r="D85" s="214"/>
      <c r="E85" s="214"/>
      <c r="F85" s="96"/>
      <c r="G85" s="93"/>
      <c r="H85" s="93"/>
      <c r="I85" s="93"/>
      <c r="J85" s="93"/>
      <c r="K85" s="26"/>
      <c r="L85" s="11"/>
    </row>
    <row r="86" spans="1:12" s="8" customFormat="1" ht="69.599999999999994" customHeight="1">
      <c r="A86" s="205" t="s">
        <v>54</v>
      </c>
      <c r="B86" s="206"/>
      <c r="C86" s="182" t="s">
        <v>211</v>
      </c>
      <c r="D86" s="182"/>
      <c r="E86" s="182"/>
      <c r="F86" s="88">
        <v>0.20299148252944119</v>
      </c>
      <c r="G86" s="93">
        <v>108.64658779071172</v>
      </c>
      <c r="H86" s="93">
        <v>99.305351776959711</v>
      </c>
      <c r="I86" s="93">
        <v>92.06119291762252</v>
      </c>
      <c r="J86" s="93">
        <v>78.204209003880635</v>
      </c>
      <c r="K86" s="26">
        <v>123.43785417419049</v>
      </c>
      <c r="L86" s="11"/>
    </row>
    <row r="87" spans="1:12" s="8" customFormat="1" ht="34.5" customHeight="1">
      <c r="A87" s="218">
        <v>30</v>
      </c>
      <c r="B87" s="219"/>
      <c r="C87" s="214" t="s">
        <v>158</v>
      </c>
      <c r="D87" s="214"/>
      <c r="E87" s="214"/>
      <c r="F87" s="88"/>
      <c r="G87" s="93"/>
      <c r="H87" s="93"/>
      <c r="I87" s="93"/>
      <c r="J87" s="93"/>
      <c r="K87" s="26"/>
      <c r="L87" s="11"/>
    </row>
    <row r="88" spans="1:12" s="8" customFormat="1" ht="58.7" customHeight="1">
      <c r="A88" s="205" t="s">
        <v>275</v>
      </c>
      <c r="B88" s="206"/>
      <c r="C88" s="182" t="s">
        <v>330</v>
      </c>
      <c r="D88" s="182"/>
      <c r="E88" s="182"/>
      <c r="F88" s="88">
        <v>0.37010603001715936</v>
      </c>
      <c r="G88" s="93">
        <v>106.75496982809219</v>
      </c>
      <c r="H88" s="93">
        <v>121.53234620943154</v>
      </c>
      <c r="I88" s="93">
        <v>123.30025129574982</v>
      </c>
      <c r="J88" s="93">
        <v>156.81369982847727</v>
      </c>
      <c r="K88" s="26">
        <v>154.76788983586286</v>
      </c>
      <c r="L88" s="11"/>
    </row>
    <row r="89" spans="1:12" s="8" customFormat="1" ht="24.75" customHeight="1">
      <c r="A89" s="205">
        <v>3091</v>
      </c>
      <c r="B89" s="206"/>
      <c r="C89" s="182" t="s">
        <v>76</v>
      </c>
      <c r="D89" s="182"/>
      <c r="E89" s="182"/>
      <c r="F89" s="88">
        <v>5.6687508841826474E-3</v>
      </c>
      <c r="G89" s="93">
        <v>188.10210126317932</v>
      </c>
      <c r="H89" s="93">
        <v>189.33167014506373</v>
      </c>
      <c r="I89" s="93">
        <v>197.2</v>
      </c>
      <c r="J89" s="93">
        <v>189.22708800000001</v>
      </c>
      <c r="K89" s="26">
        <v>202.05112</v>
      </c>
      <c r="L89" s="11"/>
    </row>
    <row r="90" spans="1:12" s="8" customFormat="1" ht="42" customHeight="1">
      <c r="A90" s="205">
        <v>3092</v>
      </c>
      <c r="B90" s="206"/>
      <c r="C90" s="182" t="s">
        <v>77</v>
      </c>
      <c r="D90" s="182"/>
      <c r="E90" s="182"/>
      <c r="F90" s="88">
        <v>1.6145188748192627E-2</v>
      </c>
      <c r="G90" s="93">
        <v>122.2862480047414</v>
      </c>
      <c r="H90" s="93">
        <v>148.46888473609329</v>
      </c>
      <c r="I90" s="93">
        <v>113.96227674521087</v>
      </c>
      <c r="J90" s="93">
        <v>131.21761326075122</v>
      </c>
      <c r="K90" s="26">
        <v>132.97781268722136</v>
      </c>
      <c r="L90" s="11"/>
    </row>
    <row r="91" spans="1:12" s="8" customFormat="1" ht="39" customHeight="1">
      <c r="A91" s="205" t="s">
        <v>78</v>
      </c>
      <c r="B91" s="206"/>
      <c r="C91" s="182" t="s">
        <v>79</v>
      </c>
      <c r="D91" s="182"/>
      <c r="E91" s="182"/>
      <c r="F91" s="88">
        <v>2.4013216430607227E-2</v>
      </c>
      <c r="G91" s="93">
        <v>247.64965628853113</v>
      </c>
      <c r="H91" s="93">
        <v>282.46123287137442</v>
      </c>
      <c r="I91" s="93">
        <v>294.8702922734106</v>
      </c>
      <c r="J91" s="93">
        <v>334.69124030995584</v>
      </c>
      <c r="K91" s="26">
        <v>249.5056319236551</v>
      </c>
      <c r="L91" s="11"/>
    </row>
    <row r="92" spans="1:12" s="8" customFormat="1" ht="20.25" customHeight="1">
      <c r="A92" s="207">
        <v>31</v>
      </c>
      <c r="B92" s="208"/>
      <c r="C92" s="209" t="s">
        <v>15</v>
      </c>
      <c r="D92" s="209"/>
      <c r="E92" s="209"/>
      <c r="F92" s="88"/>
      <c r="G92" s="88"/>
      <c r="H92" s="88"/>
      <c r="I92" s="88"/>
      <c r="J92" s="88"/>
      <c r="K92" s="50"/>
      <c r="L92" s="11"/>
    </row>
    <row r="93" spans="1:12" s="8" customFormat="1" ht="41.1" customHeight="1">
      <c r="A93" s="205">
        <v>3100</v>
      </c>
      <c r="B93" s="206"/>
      <c r="C93" s="182" t="s">
        <v>80</v>
      </c>
      <c r="D93" s="182"/>
      <c r="E93" s="182"/>
      <c r="F93" s="88">
        <v>0.16899643240274642</v>
      </c>
      <c r="G93" s="94">
        <v>122.43868645357843</v>
      </c>
      <c r="H93" s="94">
        <v>119.9488379766269</v>
      </c>
      <c r="I93" s="94">
        <v>118.00292689210458</v>
      </c>
      <c r="J93" s="94">
        <v>120.69171453221368</v>
      </c>
      <c r="K93" s="55">
        <v>124.71729343226534</v>
      </c>
      <c r="L93" s="11"/>
    </row>
    <row r="94" spans="1:12" ht="36.950000000000003" customHeight="1">
      <c r="A94" s="205" t="s">
        <v>276</v>
      </c>
      <c r="B94" s="206"/>
      <c r="C94" s="182" t="s">
        <v>1</v>
      </c>
      <c r="D94" s="182"/>
      <c r="E94" s="182"/>
      <c r="F94" s="88">
        <v>0.92925065187171296</v>
      </c>
      <c r="G94" s="94">
        <v>184.93610458329414</v>
      </c>
      <c r="H94" s="94">
        <v>200.26875597973594</v>
      </c>
      <c r="I94" s="94">
        <v>193.0823328974997</v>
      </c>
      <c r="J94" s="94">
        <v>194.78179703796758</v>
      </c>
      <c r="K94" s="55">
        <v>198.77058893976968</v>
      </c>
      <c r="L94" s="11"/>
    </row>
    <row r="95" spans="1:12" ht="38.1" customHeight="1">
      <c r="A95" s="205">
        <v>3103</v>
      </c>
      <c r="B95" s="206"/>
      <c r="C95" s="182" t="s">
        <v>81</v>
      </c>
      <c r="D95" s="182"/>
      <c r="E95" s="182"/>
      <c r="F95" s="88">
        <v>2.7992406530531002E-2</v>
      </c>
      <c r="G95" s="94">
        <v>242.42004430258359</v>
      </c>
      <c r="H95" s="94">
        <v>288.5857176452156</v>
      </c>
      <c r="I95" s="94">
        <v>347.47028073583459</v>
      </c>
      <c r="J95" s="94">
        <v>319.58892634411626</v>
      </c>
      <c r="K95" s="55">
        <v>365.5558594813441</v>
      </c>
      <c r="L95" s="11"/>
    </row>
    <row r="96" spans="1:12" ht="26.65" customHeight="1">
      <c r="A96" s="205" t="s">
        <v>56</v>
      </c>
      <c r="B96" s="206"/>
      <c r="C96" s="182" t="s">
        <v>163</v>
      </c>
      <c r="D96" s="182"/>
      <c r="E96" s="182"/>
      <c r="F96" s="88">
        <v>0.21577093574875403</v>
      </c>
      <c r="G96" s="94">
        <v>127.21641712492817</v>
      </c>
      <c r="H96" s="94">
        <v>123.87952159319681</v>
      </c>
      <c r="I96" s="94">
        <v>124.91450013437886</v>
      </c>
      <c r="J96" s="94">
        <v>175.66196947279315</v>
      </c>
      <c r="K96" s="55">
        <v>174.29105763677794</v>
      </c>
      <c r="L96" s="11"/>
    </row>
    <row r="97" spans="1:12" ht="24.4" customHeight="1">
      <c r="A97" s="218">
        <v>32</v>
      </c>
      <c r="B97" s="219"/>
      <c r="C97" s="214" t="s">
        <v>16</v>
      </c>
      <c r="D97" s="214"/>
      <c r="E97" s="214"/>
      <c r="F97" s="88"/>
      <c r="G97" s="94"/>
      <c r="H97" s="94"/>
      <c r="I97" s="94"/>
      <c r="J97" s="94"/>
      <c r="K97" s="55"/>
      <c r="L97" s="11"/>
    </row>
    <row r="98" spans="1:12" ht="39.75" customHeight="1">
      <c r="A98" s="205" t="s">
        <v>277</v>
      </c>
      <c r="B98" s="206"/>
      <c r="C98" s="182" t="s">
        <v>82</v>
      </c>
      <c r="D98" s="182"/>
      <c r="E98" s="182"/>
      <c r="F98" s="88">
        <v>0.80005517823052363</v>
      </c>
      <c r="G98" s="94">
        <v>118.81115591397848</v>
      </c>
      <c r="H98" s="94">
        <v>129.59276519854726</v>
      </c>
      <c r="I98" s="94">
        <v>132.67441860465118</v>
      </c>
      <c r="J98" s="94">
        <v>103.33503225806453</v>
      </c>
      <c r="K98" s="55">
        <v>130.25017156446253</v>
      </c>
      <c r="L98" s="11"/>
    </row>
    <row r="99" spans="1:12" ht="36.4" customHeight="1">
      <c r="A99" s="215" t="s">
        <v>278</v>
      </c>
      <c r="B99" s="216"/>
      <c r="C99" s="217" t="s">
        <v>83</v>
      </c>
      <c r="D99" s="217"/>
      <c r="E99" s="217"/>
      <c r="F99" s="52">
        <v>5.7869602708575218E-2</v>
      </c>
      <c r="G99" s="56">
        <v>103.92918171996463</v>
      </c>
      <c r="H99" s="56">
        <v>92.351731557828458</v>
      </c>
      <c r="I99" s="56">
        <v>101.95009232678092</v>
      </c>
      <c r="J99" s="56">
        <v>104.61606778902038</v>
      </c>
      <c r="K99" s="57">
        <v>102.85764364217142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45" zoomScaleNormal="100" zoomScaleSheetLayoutView="145" workbookViewId="0">
      <selection activeCell="L5" sqref="L5"/>
    </sheetView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274" t="s">
        <v>420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11"/>
    </row>
    <row r="2" spans="2:13" ht="34.5" customHeight="1">
      <c r="B2" s="154" t="s">
        <v>246</v>
      </c>
      <c r="C2" s="155"/>
      <c r="D2" s="155" t="s">
        <v>355</v>
      </c>
      <c r="E2" s="155"/>
      <c r="F2" s="155"/>
      <c r="G2" s="103" t="s">
        <v>8</v>
      </c>
      <c r="H2" s="28" t="s">
        <v>337</v>
      </c>
      <c r="I2" s="28" t="s">
        <v>439</v>
      </c>
      <c r="J2" s="28" t="s">
        <v>442</v>
      </c>
      <c r="K2" s="28" t="s">
        <v>445</v>
      </c>
      <c r="L2" s="28" t="s">
        <v>443</v>
      </c>
      <c r="M2" s="11"/>
    </row>
    <row r="3" spans="2:13" s="12" customFormat="1" ht="24.75" customHeight="1">
      <c r="B3" s="276">
        <v>10</v>
      </c>
      <c r="C3" s="277"/>
      <c r="D3" s="278" t="s">
        <v>21</v>
      </c>
      <c r="E3" s="278"/>
      <c r="F3" s="278"/>
      <c r="G3" s="64"/>
      <c r="H3" s="64"/>
      <c r="I3" s="64"/>
      <c r="J3" s="64"/>
      <c r="K3" s="64"/>
      <c r="L3" s="65"/>
      <c r="M3" s="11"/>
    </row>
    <row r="4" spans="2:13" ht="36" customHeight="1">
      <c r="B4" s="195" t="s">
        <v>314</v>
      </c>
      <c r="C4" s="196"/>
      <c r="D4" s="246" t="s">
        <v>315</v>
      </c>
      <c r="E4" s="246"/>
      <c r="F4" s="246"/>
      <c r="G4" s="101">
        <v>3.9919215120073699</v>
      </c>
      <c r="H4" s="101">
        <v>235.75235532762241</v>
      </c>
      <c r="I4" s="101">
        <v>255.74256987111013</v>
      </c>
      <c r="J4" s="101">
        <v>266.10274057152117</v>
      </c>
      <c r="K4" s="101">
        <v>278.98390433345588</v>
      </c>
      <c r="L4" s="10">
        <v>275.57599813586734</v>
      </c>
      <c r="M4" s="11"/>
    </row>
    <row r="5" spans="2:13" ht="48.75" customHeight="1">
      <c r="B5" s="195">
        <v>1020</v>
      </c>
      <c r="C5" s="196"/>
      <c r="D5" s="245" t="s">
        <v>30</v>
      </c>
      <c r="E5" s="245"/>
      <c r="F5" s="245"/>
      <c r="G5" s="101">
        <v>0.110810837420588</v>
      </c>
      <c r="H5" s="101">
        <v>145.73608681849649</v>
      </c>
      <c r="I5" s="101">
        <v>152.59282083957439</v>
      </c>
      <c r="J5" s="101">
        <v>164.49602595817686</v>
      </c>
      <c r="K5" s="101">
        <v>174.53650348112564</v>
      </c>
      <c r="L5" s="10">
        <v>196.39180539146736</v>
      </c>
      <c r="M5" s="11"/>
    </row>
    <row r="6" spans="2:13" ht="36" customHeight="1">
      <c r="B6" s="195">
        <v>1030</v>
      </c>
      <c r="C6" s="196"/>
      <c r="D6" s="246" t="s">
        <v>31</v>
      </c>
      <c r="E6" s="246"/>
      <c r="F6" s="246"/>
      <c r="G6" s="101">
        <v>0.1090322742519</v>
      </c>
      <c r="H6" s="101">
        <v>172.99517017729477</v>
      </c>
      <c r="I6" s="101">
        <v>171.74195834295111</v>
      </c>
      <c r="J6" s="101">
        <v>166.98167685549424</v>
      </c>
      <c r="K6" s="101">
        <v>169.48195188170249</v>
      </c>
      <c r="L6" s="10">
        <v>158.49900767123518</v>
      </c>
      <c r="M6" s="11"/>
    </row>
    <row r="7" spans="2:13" ht="36" customHeight="1">
      <c r="B7" s="195">
        <v>1040</v>
      </c>
      <c r="C7" s="196"/>
      <c r="D7" s="246" t="s">
        <v>139</v>
      </c>
      <c r="E7" s="246"/>
      <c r="F7" s="246"/>
      <c r="G7" s="101">
        <v>1.5307076871088201</v>
      </c>
      <c r="H7" s="101">
        <v>168.91729808952397</v>
      </c>
      <c r="I7" s="101">
        <v>184.35429485237233</v>
      </c>
      <c r="J7" s="101">
        <v>194.11605365747235</v>
      </c>
      <c r="K7" s="101">
        <v>259.09101464176024</v>
      </c>
      <c r="L7" s="10">
        <v>209.29592905348667</v>
      </c>
      <c r="M7" s="11"/>
    </row>
    <row r="8" spans="2:13" s="8" customFormat="1" ht="36" customHeight="1">
      <c r="B8" s="242">
        <v>1050</v>
      </c>
      <c r="C8" s="243"/>
      <c r="D8" s="246" t="s">
        <v>316</v>
      </c>
      <c r="E8" s="246"/>
      <c r="F8" s="246"/>
      <c r="G8" s="101">
        <v>4.1677451852548204</v>
      </c>
      <c r="H8" s="101">
        <v>201.14090152584217</v>
      </c>
      <c r="I8" s="101">
        <v>208.33500501381704</v>
      </c>
      <c r="J8" s="101">
        <v>205.43568129537624</v>
      </c>
      <c r="K8" s="101">
        <v>212.34659173527618</v>
      </c>
      <c r="L8" s="10">
        <v>224.37685111080995</v>
      </c>
      <c r="M8" s="11"/>
    </row>
    <row r="9" spans="2:13" s="8" customFormat="1" ht="36" customHeight="1">
      <c r="B9" s="242">
        <v>1061</v>
      </c>
      <c r="C9" s="243"/>
      <c r="D9" s="246" t="s">
        <v>173</v>
      </c>
      <c r="E9" s="246"/>
      <c r="F9" s="246"/>
      <c r="G9" s="101">
        <v>0.80946856214919005</v>
      </c>
      <c r="H9" s="101">
        <v>312.45696957093321</v>
      </c>
      <c r="I9" s="101">
        <v>316.43110236122004</v>
      </c>
      <c r="J9" s="101">
        <v>296.35041364597458</v>
      </c>
      <c r="K9" s="101">
        <v>327.06618712315219</v>
      </c>
      <c r="L9" s="10">
        <v>278.24340337220553</v>
      </c>
      <c r="M9" s="11"/>
    </row>
    <row r="10" spans="2:13" s="8" customFormat="1" ht="36" customHeight="1">
      <c r="B10" s="242">
        <v>1063</v>
      </c>
      <c r="C10" s="243"/>
      <c r="D10" s="245" t="s">
        <v>174</v>
      </c>
      <c r="E10" s="245"/>
      <c r="F10" s="245"/>
      <c r="G10" s="101">
        <v>4.4260179653936103</v>
      </c>
      <c r="H10" s="101">
        <v>315.50606734489526</v>
      </c>
      <c r="I10" s="101">
        <v>339.21034546970293</v>
      </c>
      <c r="J10" s="101">
        <v>355.20169746182029</v>
      </c>
      <c r="K10" s="101">
        <v>322.24970773183242</v>
      </c>
      <c r="L10" s="10">
        <v>318.65144279299898</v>
      </c>
      <c r="M10" s="11"/>
    </row>
    <row r="11" spans="2:13" s="8" customFormat="1" ht="36" customHeight="1">
      <c r="B11" s="242">
        <v>1072</v>
      </c>
      <c r="C11" s="243"/>
      <c r="D11" s="245" t="s">
        <v>141</v>
      </c>
      <c r="E11" s="245"/>
      <c r="F11" s="245"/>
      <c r="G11" s="101">
        <v>4.0899330466247203</v>
      </c>
      <c r="H11" s="101">
        <v>161.99836993780096</v>
      </c>
      <c r="I11" s="101">
        <v>166.31477472510929</v>
      </c>
      <c r="J11" s="101">
        <v>153.86759422712879</v>
      </c>
      <c r="K11" s="101">
        <v>219.41759025505334</v>
      </c>
      <c r="L11" s="10">
        <v>179.47116190652301</v>
      </c>
      <c r="M11" s="11"/>
    </row>
    <row r="12" spans="2:13" s="8" customFormat="1" ht="36" customHeight="1">
      <c r="B12" s="242">
        <v>1074</v>
      </c>
      <c r="C12" s="243"/>
      <c r="D12" s="246" t="s">
        <v>175</v>
      </c>
      <c r="E12" s="246"/>
      <c r="F12" s="246"/>
      <c r="G12" s="101">
        <v>1.0362353661569299</v>
      </c>
      <c r="H12" s="101">
        <v>155.29841784597122</v>
      </c>
      <c r="I12" s="101">
        <v>151.7207529309473</v>
      </c>
      <c r="J12" s="101">
        <v>158.44229656898023</v>
      </c>
      <c r="K12" s="101">
        <v>180.63161160316614</v>
      </c>
      <c r="L12" s="10">
        <v>169.29559388395538</v>
      </c>
      <c r="M12" s="11"/>
    </row>
    <row r="13" spans="2:13" s="8" customFormat="1" ht="53.45" customHeight="1">
      <c r="B13" s="242" t="s">
        <v>112</v>
      </c>
      <c r="C13" s="243"/>
      <c r="D13" s="246" t="s">
        <v>409</v>
      </c>
      <c r="E13" s="246"/>
      <c r="F13" s="246"/>
      <c r="G13" s="101">
        <v>0.12707198639145101</v>
      </c>
      <c r="H13" s="101">
        <v>198.39591062235021</v>
      </c>
      <c r="I13" s="101">
        <v>181.47167092050361</v>
      </c>
      <c r="J13" s="101">
        <v>195.16652285354743</v>
      </c>
      <c r="K13" s="101">
        <v>166.35854189388635</v>
      </c>
      <c r="L13" s="10">
        <v>208.43784640758861</v>
      </c>
      <c r="M13" s="11"/>
    </row>
    <row r="14" spans="2:13" s="8" customFormat="1" ht="30" customHeight="1">
      <c r="B14" s="242">
        <v>1076</v>
      </c>
      <c r="C14" s="243"/>
      <c r="D14" s="246" t="s">
        <v>305</v>
      </c>
      <c r="E14" s="246"/>
      <c r="F14" s="246"/>
      <c r="G14" s="101">
        <v>0.105348107688189</v>
      </c>
      <c r="H14" s="101">
        <v>112.49997777603159</v>
      </c>
      <c r="I14" s="101">
        <v>114.54626854135024</v>
      </c>
      <c r="J14" s="101">
        <v>96.938185855300816</v>
      </c>
      <c r="K14" s="101">
        <v>137.46391377088514</v>
      </c>
      <c r="L14" s="10">
        <v>100.08867689559808</v>
      </c>
      <c r="M14" s="11"/>
    </row>
    <row r="15" spans="2:13" s="8" customFormat="1" ht="28.7" customHeight="1">
      <c r="B15" s="242">
        <v>1079</v>
      </c>
      <c r="C15" s="243"/>
      <c r="D15" s="246" t="s">
        <v>214</v>
      </c>
      <c r="E15" s="246"/>
      <c r="F15" s="246"/>
      <c r="G15" s="101">
        <v>0.975573658082029</v>
      </c>
      <c r="H15" s="101">
        <v>127.00597701737937</v>
      </c>
      <c r="I15" s="101">
        <v>118.83472602214904</v>
      </c>
      <c r="J15" s="101">
        <v>98.381823566545918</v>
      </c>
      <c r="K15" s="101">
        <v>105.78536389804019</v>
      </c>
      <c r="L15" s="10">
        <v>90.993348616698327</v>
      </c>
      <c r="M15" s="11"/>
    </row>
    <row r="16" spans="2:13" s="8" customFormat="1" ht="29.1" customHeight="1">
      <c r="B16" s="242">
        <v>1080</v>
      </c>
      <c r="C16" s="243"/>
      <c r="D16" s="246" t="s">
        <v>213</v>
      </c>
      <c r="E16" s="246"/>
      <c r="F16" s="246"/>
      <c r="G16" s="101">
        <v>0.16149988772820001</v>
      </c>
      <c r="H16" s="101">
        <v>168.6289028371047</v>
      </c>
      <c r="I16" s="101">
        <v>195.87533134866359</v>
      </c>
      <c r="J16" s="101">
        <v>195.67963570977577</v>
      </c>
      <c r="K16" s="101">
        <v>220.76641450978406</v>
      </c>
      <c r="L16" s="10">
        <v>228.04504745617268</v>
      </c>
      <c r="M16" s="11"/>
    </row>
    <row r="17" spans="2:13" s="8" customFormat="1" ht="26.25" customHeight="1">
      <c r="B17" s="247">
        <v>11</v>
      </c>
      <c r="C17" s="248"/>
      <c r="D17" s="260" t="s">
        <v>17</v>
      </c>
      <c r="E17" s="260"/>
      <c r="F17" s="260"/>
      <c r="G17" s="101"/>
      <c r="H17" s="107"/>
      <c r="I17" s="107"/>
      <c r="J17" s="107"/>
      <c r="K17" s="107"/>
      <c r="L17" s="23"/>
      <c r="M17" s="11"/>
    </row>
    <row r="18" spans="2:13" s="8" customFormat="1" ht="47.25" customHeight="1">
      <c r="B18" s="242" t="s">
        <v>303</v>
      </c>
      <c r="C18" s="243"/>
      <c r="D18" s="246" t="s">
        <v>113</v>
      </c>
      <c r="E18" s="246"/>
      <c r="F18" s="246"/>
      <c r="G18" s="102">
        <v>4.5353360801547601E-2</v>
      </c>
      <c r="H18" s="101">
        <v>153.10149277922565</v>
      </c>
      <c r="I18" s="101">
        <v>158.88407023930239</v>
      </c>
      <c r="J18" s="101">
        <v>136.4657860259187</v>
      </c>
      <c r="K18" s="101">
        <v>140.06866570645133</v>
      </c>
      <c r="L18" s="10">
        <v>128.20960597135064</v>
      </c>
      <c r="M18" s="11"/>
    </row>
    <row r="19" spans="2:13" s="8" customFormat="1" ht="22.5" customHeight="1">
      <c r="B19" s="247">
        <v>12</v>
      </c>
      <c r="C19" s="248"/>
      <c r="D19" s="260" t="s">
        <v>185</v>
      </c>
      <c r="E19" s="260"/>
      <c r="F19" s="260"/>
      <c r="G19" s="101"/>
      <c r="H19" s="107"/>
      <c r="I19" s="107"/>
      <c r="J19" s="107"/>
      <c r="K19" s="107"/>
      <c r="L19" s="23"/>
      <c r="M19" s="11"/>
    </row>
    <row r="20" spans="2:13" s="8" customFormat="1" ht="37.5" customHeight="1">
      <c r="B20" s="242" t="s">
        <v>304</v>
      </c>
      <c r="C20" s="243"/>
      <c r="D20" s="246" t="s">
        <v>215</v>
      </c>
      <c r="E20" s="246"/>
      <c r="F20" s="246"/>
      <c r="G20" s="101">
        <v>0.20780605022725901</v>
      </c>
      <c r="H20" s="101">
        <v>170.67081574096491</v>
      </c>
      <c r="I20" s="101">
        <v>199.28045249105875</v>
      </c>
      <c r="J20" s="101">
        <v>196.57993031860283</v>
      </c>
      <c r="K20" s="101">
        <v>229.25204216727343</v>
      </c>
      <c r="L20" s="10">
        <v>176.29288150972303</v>
      </c>
      <c r="M20" s="11"/>
    </row>
    <row r="21" spans="2:13" s="8" customFormat="1" ht="21.95" customHeight="1">
      <c r="B21" s="250">
        <v>13</v>
      </c>
      <c r="C21" s="251"/>
      <c r="D21" s="255" t="s">
        <v>22</v>
      </c>
      <c r="E21" s="255"/>
      <c r="F21" s="255"/>
      <c r="G21" s="101"/>
      <c r="H21" s="107"/>
      <c r="I21" s="107"/>
      <c r="J21" s="107"/>
      <c r="K21" s="107"/>
      <c r="L21" s="63"/>
      <c r="M21" s="11"/>
    </row>
    <row r="22" spans="2:13" s="8" customFormat="1" ht="37.5" customHeight="1">
      <c r="B22" s="238">
        <v>1311</v>
      </c>
      <c r="C22" s="239"/>
      <c r="D22" s="241" t="s">
        <v>32</v>
      </c>
      <c r="E22" s="241"/>
      <c r="F22" s="241"/>
      <c r="G22" s="7" t="s">
        <v>444</v>
      </c>
      <c r="H22" s="7">
        <v>103.49729049538263</v>
      </c>
      <c r="I22" s="7">
        <v>104.90807782740541</v>
      </c>
      <c r="J22" s="7">
        <v>108.67624923282675</v>
      </c>
      <c r="K22" s="7">
        <v>106.66523217694504</v>
      </c>
      <c r="L22" s="21">
        <v>99.895208294814339</v>
      </c>
      <c r="M22" s="11"/>
    </row>
    <row r="23" spans="2:13" s="8" customFormat="1">
      <c r="B23" s="242">
        <v>1312</v>
      </c>
      <c r="C23" s="243"/>
      <c r="D23" s="246" t="s">
        <v>84</v>
      </c>
      <c r="E23" s="246"/>
      <c r="F23" s="246"/>
      <c r="G23" s="101">
        <v>3.6460544958106897E-2</v>
      </c>
      <c r="H23" s="101">
        <v>304.17973833869411</v>
      </c>
      <c r="I23" s="101">
        <v>294.46251404435571</v>
      </c>
      <c r="J23" s="101">
        <v>401.51267274147682</v>
      </c>
      <c r="K23" s="101">
        <v>455.26300864670208</v>
      </c>
      <c r="L23" s="10">
        <v>387.09836779005775</v>
      </c>
      <c r="M23" s="11"/>
    </row>
    <row r="24" spans="2:13" s="8" customFormat="1" ht="41.25" customHeight="1">
      <c r="B24" s="242">
        <v>1313</v>
      </c>
      <c r="C24" s="243"/>
      <c r="D24" s="246" t="s">
        <v>34</v>
      </c>
      <c r="E24" s="246"/>
      <c r="F24" s="246"/>
      <c r="G24" s="101">
        <v>0.12516638299642799</v>
      </c>
      <c r="H24" s="101">
        <v>168.96367740032318</v>
      </c>
      <c r="I24" s="101">
        <v>191.21355687351374</v>
      </c>
      <c r="J24" s="101">
        <v>197.78646011711893</v>
      </c>
      <c r="K24" s="101">
        <v>197.00707125588605</v>
      </c>
      <c r="L24" s="10">
        <v>202.33554869981268</v>
      </c>
      <c r="M24" s="11"/>
    </row>
    <row r="25" spans="2:13" s="8" customFormat="1" ht="46.5" customHeight="1">
      <c r="B25" s="242" t="s">
        <v>257</v>
      </c>
      <c r="C25" s="243"/>
      <c r="D25" s="246" t="s">
        <v>309</v>
      </c>
      <c r="E25" s="246"/>
      <c r="F25" s="246"/>
      <c r="G25" s="101">
        <v>0.21768342782479499</v>
      </c>
      <c r="H25" s="101">
        <v>167.47055221077559</v>
      </c>
      <c r="I25" s="101">
        <v>171.4452806452361</v>
      </c>
      <c r="J25" s="101">
        <v>178.77069360520369</v>
      </c>
      <c r="K25" s="101">
        <v>193.71902275052761</v>
      </c>
      <c r="L25" s="10">
        <v>185.5282258234804</v>
      </c>
      <c r="M25" s="11"/>
    </row>
    <row r="26" spans="2:13" s="8" customFormat="1" ht="29.65" customHeight="1">
      <c r="B26" s="242">
        <v>1315</v>
      </c>
      <c r="C26" s="243"/>
      <c r="D26" s="246" t="s">
        <v>310</v>
      </c>
      <c r="E26" s="246"/>
      <c r="F26" s="246"/>
      <c r="G26" s="101">
        <v>5.0058930784991098</v>
      </c>
      <c r="H26" s="101">
        <v>128.20861183326664</v>
      </c>
      <c r="I26" s="101">
        <v>124.11121912321926</v>
      </c>
      <c r="J26" s="101">
        <v>142.63061286510194</v>
      </c>
      <c r="K26" s="101">
        <v>157.35438307014672</v>
      </c>
      <c r="L26" s="10">
        <v>176.5481726044232</v>
      </c>
      <c r="M26" s="11"/>
    </row>
    <row r="27" spans="2:13" s="8" customFormat="1" ht="36" customHeight="1">
      <c r="B27" s="205">
        <v>1391</v>
      </c>
      <c r="C27" s="206"/>
      <c r="D27" s="182" t="s">
        <v>176</v>
      </c>
      <c r="E27" s="182"/>
      <c r="F27" s="182"/>
      <c r="G27" s="88">
        <v>0.26001958325088997</v>
      </c>
      <c r="H27" s="101">
        <v>196.75915776899075</v>
      </c>
      <c r="I27" s="101">
        <v>202.22305248697418</v>
      </c>
      <c r="J27" s="101">
        <v>201.93689636517109</v>
      </c>
      <c r="K27" s="101">
        <v>215.35042906691379</v>
      </c>
      <c r="L27" s="10">
        <v>187.78111992997262</v>
      </c>
      <c r="M27" s="11"/>
    </row>
    <row r="28" spans="2:13" s="8" customFormat="1" ht="37.35" customHeight="1">
      <c r="B28" s="242">
        <v>1392</v>
      </c>
      <c r="C28" s="243"/>
      <c r="D28" s="246" t="s">
        <v>216</v>
      </c>
      <c r="E28" s="246"/>
      <c r="F28" s="246"/>
      <c r="G28" s="101">
        <v>2.8030790739656801</v>
      </c>
      <c r="H28" s="101">
        <v>146.18781806195332</v>
      </c>
      <c r="I28" s="101">
        <v>138.50787365042632</v>
      </c>
      <c r="J28" s="101">
        <v>118.06614036312484</v>
      </c>
      <c r="K28" s="101">
        <v>143.19116544531403</v>
      </c>
      <c r="L28" s="10">
        <v>107.4401877304436</v>
      </c>
      <c r="M28" s="11"/>
    </row>
    <row r="29" spans="2:13" s="8" customFormat="1" ht="24.95" customHeight="1">
      <c r="B29" s="242">
        <v>1393</v>
      </c>
      <c r="C29" s="243"/>
      <c r="D29" s="246" t="s">
        <v>217</v>
      </c>
      <c r="E29" s="246"/>
      <c r="F29" s="246"/>
      <c r="G29" s="101">
        <v>0.24671211954231201</v>
      </c>
      <c r="H29" s="101">
        <v>136.47488800114323</v>
      </c>
      <c r="I29" s="101">
        <v>135.85950439575353</v>
      </c>
      <c r="J29" s="101">
        <v>129.84980505471572</v>
      </c>
      <c r="K29" s="101">
        <v>133.3963113420053</v>
      </c>
      <c r="L29" s="10">
        <v>132.03128177963498</v>
      </c>
      <c r="M29" s="11"/>
    </row>
    <row r="30" spans="2:13" s="8" customFormat="1" ht="35.450000000000003" customHeight="1">
      <c r="B30" s="242">
        <v>1394</v>
      </c>
      <c r="C30" s="243"/>
      <c r="D30" s="246" t="s">
        <v>85</v>
      </c>
      <c r="E30" s="246"/>
      <c r="F30" s="246"/>
      <c r="G30" s="101">
        <v>0.412150254286893</v>
      </c>
      <c r="H30" s="101">
        <v>174.44376787680275</v>
      </c>
      <c r="I30" s="101">
        <v>173.95184990089254</v>
      </c>
      <c r="J30" s="101">
        <v>177.77840605717489</v>
      </c>
      <c r="K30" s="101">
        <v>168.44977362224168</v>
      </c>
      <c r="L30" s="10">
        <v>171.41393912032802</v>
      </c>
      <c r="M30" s="11"/>
    </row>
    <row r="31" spans="2:13" s="8" customFormat="1" ht="32.450000000000003" customHeight="1">
      <c r="B31" s="242">
        <v>1399</v>
      </c>
      <c r="C31" s="243"/>
      <c r="D31" s="273" t="s">
        <v>331</v>
      </c>
      <c r="E31" s="273"/>
      <c r="F31" s="273"/>
      <c r="G31" s="101">
        <v>0.40573472285698198</v>
      </c>
      <c r="H31" s="101">
        <v>142.40866130520104</v>
      </c>
      <c r="I31" s="101">
        <v>135.31660720396943</v>
      </c>
      <c r="J31" s="101">
        <v>125.63535805006407</v>
      </c>
      <c r="K31" s="101">
        <v>131.17238114140187</v>
      </c>
      <c r="L31" s="10">
        <v>144.44297115015868</v>
      </c>
      <c r="M31" s="11"/>
    </row>
    <row r="32" spans="2:13" s="8" customFormat="1" ht="34.700000000000003" customHeight="1">
      <c r="B32" s="250">
        <v>14</v>
      </c>
      <c r="C32" s="251"/>
      <c r="D32" s="255" t="s">
        <v>218</v>
      </c>
      <c r="E32" s="255"/>
      <c r="F32" s="255"/>
      <c r="G32" s="101"/>
      <c r="H32" s="101"/>
      <c r="I32" s="101"/>
      <c r="J32" s="101"/>
      <c r="K32" s="101"/>
      <c r="L32" s="10"/>
      <c r="M32" s="11"/>
    </row>
    <row r="33" spans="2:13" s="8" customFormat="1" ht="42.75" customHeight="1">
      <c r="B33" s="242">
        <v>1410</v>
      </c>
      <c r="C33" s="243"/>
      <c r="D33" s="246" t="s">
        <v>86</v>
      </c>
      <c r="E33" s="246"/>
      <c r="F33" s="246"/>
      <c r="G33" s="101">
        <v>2.4110964556094499</v>
      </c>
      <c r="H33" s="101">
        <v>201.80627758662095</v>
      </c>
      <c r="I33" s="101">
        <v>232.34909534630518</v>
      </c>
      <c r="J33" s="101">
        <v>230.50920531020807</v>
      </c>
      <c r="K33" s="101">
        <v>272.74116571104724</v>
      </c>
      <c r="L33" s="10">
        <v>269.39610824604017</v>
      </c>
      <c r="M33" s="11"/>
    </row>
    <row r="34" spans="2:13" s="8" customFormat="1" ht="54.4" customHeight="1">
      <c r="B34" s="242" t="s">
        <v>116</v>
      </c>
      <c r="C34" s="243"/>
      <c r="D34" s="246" t="s">
        <v>87</v>
      </c>
      <c r="E34" s="246"/>
      <c r="F34" s="246"/>
      <c r="G34" s="101">
        <v>0.57777894937097596</v>
      </c>
      <c r="H34" s="101">
        <v>112.18279836272194</v>
      </c>
      <c r="I34" s="101">
        <v>121.04075188878343</v>
      </c>
      <c r="J34" s="101">
        <v>120.87758998665279</v>
      </c>
      <c r="K34" s="101">
        <v>142.09312805672647</v>
      </c>
      <c r="L34" s="10">
        <v>134.81477611211386</v>
      </c>
      <c r="M34" s="11"/>
    </row>
    <row r="35" spans="2:13" s="8" customFormat="1" ht="32.65" customHeight="1">
      <c r="B35" s="242">
        <v>1430</v>
      </c>
      <c r="C35" s="243"/>
      <c r="D35" s="246" t="s">
        <v>88</v>
      </c>
      <c r="E35" s="246"/>
      <c r="F35" s="246"/>
      <c r="G35" s="101">
        <v>0.79508125651676698</v>
      </c>
      <c r="H35" s="101">
        <v>128.49765768200345</v>
      </c>
      <c r="I35" s="101">
        <v>126.17305233836331</v>
      </c>
      <c r="J35" s="101">
        <v>128.71320789454464</v>
      </c>
      <c r="K35" s="101">
        <v>122.20120043655631</v>
      </c>
      <c r="L35" s="10">
        <v>142.40829321452421</v>
      </c>
      <c r="M35" s="11"/>
    </row>
    <row r="36" spans="2:13" s="8" customFormat="1" ht="29.65" customHeight="1">
      <c r="B36" s="247">
        <v>15</v>
      </c>
      <c r="C36" s="248"/>
      <c r="D36" s="260" t="s">
        <v>23</v>
      </c>
      <c r="E36" s="260"/>
      <c r="F36" s="260"/>
      <c r="G36" s="101"/>
      <c r="H36" s="101"/>
      <c r="I36" s="101"/>
      <c r="J36" s="101"/>
      <c r="K36" s="101"/>
      <c r="L36" s="10"/>
      <c r="M36" s="11"/>
    </row>
    <row r="37" spans="2:13" s="8" customFormat="1" ht="48.95" customHeight="1">
      <c r="B37" s="242" t="s">
        <v>114</v>
      </c>
      <c r="C37" s="243"/>
      <c r="D37" s="246" t="s">
        <v>334</v>
      </c>
      <c r="E37" s="246"/>
      <c r="F37" s="246"/>
      <c r="G37" s="101">
        <v>0.19580074883861401</v>
      </c>
      <c r="H37" s="101">
        <v>164.68352804775728</v>
      </c>
      <c r="I37" s="101">
        <v>164.50635457225329</v>
      </c>
      <c r="J37" s="101">
        <v>169.76900979664407</v>
      </c>
      <c r="K37" s="101">
        <v>163.3971556227846</v>
      </c>
      <c r="L37" s="10">
        <v>171.53460749852914</v>
      </c>
      <c r="M37" s="11"/>
    </row>
    <row r="38" spans="2:13" s="8" customFormat="1" ht="23.65" customHeight="1">
      <c r="B38" s="242">
        <v>1520</v>
      </c>
      <c r="C38" s="243"/>
      <c r="D38" s="246" t="s">
        <v>35</v>
      </c>
      <c r="E38" s="246"/>
      <c r="F38" s="246"/>
      <c r="G38" s="101">
        <v>2.3180712498757399</v>
      </c>
      <c r="H38" s="101">
        <v>137.47806064741977</v>
      </c>
      <c r="I38" s="101">
        <v>132.52190664069451</v>
      </c>
      <c r="J38" s="101">
        <v>167.1866031439115</v>
      </c>
      <c r="K38" s="101">
        <v>126.73416642536061</v>
      </c>
      <c r="L38" s="10">
        <v>203.56640798802661</v>
      </c>
      <c r="M38" s="11"/>
    </row>
    <row r="39" spans="2:13" s="8" customFormat="1" ht="23.65" customHeight="1">
      <c r="B39" s="266">
        <v>16</v>
      </c>
      <c r="C39" s="267"/>
      <c r="D39" s="272" t="s">
        <v>410</v>
      </c>
      <c r="E39" s="272"/>
      <c r="F39" s="272"/>
      <c r="G39" s="101"/>
      <c r="H39" s="101"/>
      <c r="I39" s="101"/>
      <c r="J39" s="101"/>
      <c r="K39" s="101"/>
      <c r="L39" s="10"/>
      <c r="M39" s="11"/>
    </row>
    <row r="40" spans="2:13" ht="36" customHeight="1">
      <c r="B40" s="242">
        <v>1610</v>
      </c>
      <c r="C40" s="243"/>
      <c r="D40" s="244" t="s">
        <v>0</v>
      </c>
      <c r="E40" s="244"/>
      <c r="F40" s="244"/>
      <c r="G40" s="101">
        <v>2.53966116466033</v>
      </c>
      <c r="H40" s="101">
        <v>170.03703162549161</v>
      </c>
      <c r="I40" s="101">
        <v>174.41961526896898</v>
      </c>
      <c r="J40" s="101">
        <v>171.19048187151162</v>
      </c>
      <c r="K40" s="101">
        <v>182.02735587674093</v>
      </c>
      <c r="L40" s="10">
        <v>163.36707684998356</v>
      </c>
      <c r="M40" s="11"/>
    </row>
    <row r="41" spans="2:13" s="8" customFormat="1" ht="36.950000000000003" customHeight="1">
      <c r="B41" s="238">
        <v>1622</v>
      </c>
      <c r="C41" s="239"/>
      <c r="D41" s="271" t="s">
        <v>220</v>
      </c>
      <c r="E41" s="271"/>
      <c r="F41" s="271"/>
      <c r="G41" s="7">
        <v>1.0485265080548301</v>
      </c>
      <c r="H41" s="7">
        <v>230.82983399774224</v>
      </c>
      <c r="I41" s="7">
        <v>228.95294923489601</v>
      </c>
      <c r="J41" s="7">
        <v>231.2201028560705</v>
      </c>
      <c r="K41" s="7">
        <v>262.84340308737956</v>
      </c>
      <c r="L41" s="21">
        <v>280.3081306924143</v>
      </c>
      <c r="M41" s="11"/>
    </row>
    <row r="42" spans="2:13" s="8" customFormat="1" ht="25.7" customHeight="1">
      <c r="B42" s="242">
        <v>1623</v>
      </c>
      <c r="C42" s="243"/>
      <c r="D42" s="244" t="s">
        <v>219</v>
      </c>
      <c r="E42" s="244"/>
      <c r="F42" s="244"/>
      <c r="G42" s="101">
        <v>0.168105979497613</v>
      </c>
      <c r="H42" s="101">
        <v>164.44673538207149</v>
      </c>
      <c r="I42" s="101">
        <v>164.89591211274245</v>
      </c>
      <c r="J42" s="101">
        <v>171.11898341763762</v>
      </c>
      <c r="K42" s="101">
        <v>172.97629390954467</v>
      </c>
      <c r="L42" s="10">
        <v>156.79632450558137</v>
      </c>
      <c r="M42" s="11"/>
    </row>
    <row r="43" spans="2:13" s="8" customFormat="1" ht="32.1" customHeight="1">
      <c r="B43" s="242">
        <v>1624</v>
      </c>
      <c r="C43" s="243"/>
      <c r="D43" s="246" t="s">
        <v>333</v>
      </c>
      <c r="E43" s="246"/>
      <c r="F43" s="246"/>
      <c r="G43" s="101">
        <v>0.68350817773816996</v>
      </c>
      <c r="H43" s="101">
        <v>212.31515771556758</v>
      </c>
      <c r="I43" s="101">
        <v>216.8201579170713</v>
      </c>
      <c r="J43" s="101">
        <v>241.0976102492952</v>
      </c>
      <c r="K43" s="101">
        <v>222.86148695975859</v>
      </c>
      <c r="L43" s="10">
        <v>285.91765599463923</v>
      </c>
      <c r="M43" s="11"/>
    </row>
    <row r="44" spans="2:13" s="8" customFormat="1" ht="39.75" customHeight="1">
      <c r="B44" s="242">
        <v>1625</v>
      </c>
      <c r="C44" s="243"/>
      <c r="D44" s="246" t="s">
        <v>89</v>
      </c>
      <c r="E44" s="246"/>
      <c r="F44" s="246"/>
      <c r="G44" s="101">
        <v>1.45483291193032</v>
      </c>
      <c r="H44" s="101">
        <v>173.55610887326353</v>
      </c>
      <c r="I44" s="101">
        <v>173.14052137921416</v>
      </c>
      <c r="J44" s="101">
        <v>185.2260449678304</v>
      </c>
      <c r="K44" s="101">
        <v>213.17930392855752</v>
      </c>
      <c r="L44" s="10">
        <v>194.394734193738</v>
      </c>
      <c r="M44" s="11"/>
    </row>
    <row r="45" spans="2:13" s="8" customFormat="1" ht="48.4" customHeight="1">
      <c r="B45" s="242">
        <v>1629</v>
      </c>
      <c r="C45" s="243"/>
      <c r="D45" s="246" t="s">
        <v>121</v>
      </c>
      <c r="E45" s="246"/>
      <c r="F45" s="246"/>
      <c r="G45" s="101">
        <v>0.36956001840812902</v>
      </c>
      <c r="H45" s="101">
        <v>135.88793792412216</v>
      </c>
      <c r="I45" s="101">
        <v>136.83166640200733</v>
      </c>
      <c r="J45" s="101">
        <v>132.81473612890647</v>
      </c>
      <c r="K45" s="101">
        <v>152.85010332483796</v>
      </c>
      <c r="L45" s="10">
        <v>125.33726648484907</v>
      </c>
      <c r="M45" s="11"/>
    </row>
    <row r="46" spans="2:13" s="8" customFormat="1" ht="35.65" customHeight="1">
      <c r="B46" s="247">
        <v>17</v>
      </c>
      <c r="C46" s="248"/>
      <c r="D46" s="270" t="s">
        <v>249</v>
      </c>
      <c r="E46" s="270"/>
      <c r="F46" s="270"/>
      <c r="G46" s="115"/>
      <c r="H46" s="101"/>
      <c r="I46" s="101"/>
      <c r="J46" s="101"/>
      <c r="K46" s="101"/>
      <c r="L46" s="10"/>
      <c r="M46" s="11"/>
    </row>
    <row r="47" spans="2:13" s="8" customFormat="1" ht="52.35" customHeight="1">
      <c r="B47" s="242">
        <v>1702</v>
      </c>
      <c r="C47" s="243"/>
      <c r="D47" s="246" t="s">
        <v>221</v>
      </c>
      <c r="E47" s="246"/>
      <c r="F47" s="246"/>
      <c r="G47" s="101">
        <v>0.163500771292974</v>
      </c>
      <c r="H47" s="101">
        <v>123.37242991169492</v>
      </c>
      <c r="I47" s="101">
        <v>131.23130142272041</v>
      </c>
      <c r="J47" s="101">
        <v>145.67483138413792</v>
      </c>
      <c r="K47" s="101">
        <v>141.33171121660041</v>
      </c>
      <c r="L47" s="10">
        <v>174.78066269468869</v>
      </c>
      <c r="M47" s="11"/>
    </row>
    <row r="48" spans="2:13" s="8" customFormat="1" ht="38.25" customHeight="1">
      <c r="B48" s="242">
        <v>1709</v>
      </c>
      <c r="C48" s="243"/>
      <c r="D48" s="246" t="s">
        <v>90</v>
      </c>
      <c r="E48" s="246"/>
      <c r="F48" s="246"/>
      <c r="G48" s="101">
        <v>0.33367115446852902</v>
      </c>
      <c r="H48" s="101">
        <v>150.89154417501246</v>
      </c>
      <c r="I48" s="101">
        <v>156.75037971039922</v>
      </c>
      <c r="J48" s="101">
        <v>154.67807363243253</v>
      </c>
      <c r="K48" s="101">
        <v>169.5731970915206</v>
      </c>
      <c r="L48" s="10">
        <v>174.95636908564444</v>
      </c>
      <c r="M48" s="11"/>
    </row>
    <row r="49" spans="2:13" s="8" customFormat="1" ht="32.65" customHeight="1">
      <c r="B49" s="250">
        <v>18</v>
      </c>
      <c r="C49" s="251"/>
      <c r="D49" s="249" t="s">
        <v>91</v>
      </c>
      <c r="E49" s="249"/>
      <c r="F49" s="249"/>
      <c r="G49" s="101"/>
      <c r="H49" s="101"/>
      <c r="I49" s="101"/>
      <c r="J49" s="101"/>
      <c r="K49" s="101"/>
      <c r="L49" s="10"/>
      <c r="M49" s="11"/>
    </row>
    <row r="50" spans="2:13" s="8" customFormat="1" ht="27.95" customHeight="1">
      <c r="B50" s="242">
        <v>1811</v>
      </c>
      <c r="C50" s="243"/>
      <c r="D50" s="116" t="s">
        <v>92</v>
      </c>
      <c r="E50" s="116"/>
      <c r="F50" s="116"/>
      <c r="G50" s="101">
        <v>1.9641689393633801</v>
      </c>
      <c r="H50" s="101">
        <v>224.75750859474917</v>
      </c>
      <c r="I50" s="101">
        <v>228.66636677555604</v>
      </c>
      <c r="J50" s="101">
        <v>235.34215565161099</v>
      </c>
      <c r="K50" s="101">
        <v>271.63274709223259</v>
      </c>
      <c r="L50" s="10">
        <v>253.18109105000315</v>
      </c>
      <c r="M50" s="11"/>
    </row>
    <row r="51" spans="2:13" s="8" customFormat="1" ht="46.7" customHeight="1">
      <c r="B51" s="242" t="s">
        <v>296</v>
      </c>
      <c r="C51" s="243"/>
      <c r="D51" s="246" t="s">
        <v>115</v>
      </c>
      <c r="E51" s="246"/>
      <c r="F51" s="246"/>
      <c r="G51" s="101">
        <v>0.52782038036478995</v>
      </c>
      <c r="H51" s="101">
        <v>188.52343307025535</v>
      </c>
      <c r="I51" s="101">
        <v>196.88738539676726</v>
      </c>
      <c r="J51" s="101">
        <v>213.898835799202</v>
      </c>
      <c r="K51" s="101">
        <v>194.10140346795771</v>
      </c>
      <c r="L51" s="10">
        <v>217.64206542568806</v>
      </c>
      <c r="M51" s="11"/>
    </row>
    <row r="52" spans="2:13" s="8" customFormat="1" ht="30.95" customHeight="1">
      <c r="B52" s="247">
        <v>19</v>
      </c>
      <c r="C52" s="248"/>
      <c r="D52" s="269" t="s">
        <v>93</v>
      </c>
      <c r="E52" s="269"/>
      <c r="F52" s="269"/>
      <c r="G52" s="101"/>
      <c r="H52" s="101"/>
      <c r="I52" s="101"/>
      <c r="J52" s="101"/>
      <c r="K52" s="101"/>
      <c r="L52" s="10"/>
      <c r="M52" s="11"/>
    </row>
    <row r="53" spans="2:13" s="8" customFormat="1" ht="34.35" customHeight="1">
      <c r="B53" s="242" t="s">
        <v>222</v>
      </c>
      <c r="C53" s="243"/>
      <c r="D53" s="246" t="s">
        <v>311</v>
      </c>
      <c r="E53" s="246"/>
      <c r="F53" s="246"/>
      <c r="G53" s="101">
        <v>4.1351593671999302E-2</v>
      </c>
      <c r="H53" s="101">
        <v>240.96739908869148</v>
      </c>
      <c r="I53" s="101">
        <v>243.92765303914504</v>
      </c>
      <c r="J53" s="101">
        <v>270.31296243826398</v>
      </c>
      <c r="K53" s="101">
        <v>273.67209226197463</v>
      </c>
      <c r="L53" s="10">
        <v>241.11916249493146</v>
      </c>
      <c r="M53" s="11"/>
    </row>
    <row r="54" spans="2:13" s="8" customFormat="1" ht="37.35" customHeight="1">
      <c r="B54" s="247">
        <v>20</v>
      </c>
      <c r="C54" s="248"/>
      <c r="D54" s="249" t="s">
        <v>24</v>
      </c>
      <c r="E54" s="249"/>
      <c r="F54" s="249"/>
      <c r="G54" s="101"/>
      <c r="H54" s="101"/>
      <c r="I54" s="101"/>
      <c r="J54" s="101"/>
      <c r="K54" s="101"/>
      <c r="L54" s="10"/>
      <c r="M54" s="11"/>
    </row>
    <row r="55" spans="2:13" s="8" customFormat="1" ht="63" customHeight="1">
      <c r="B55" s="242" t="s">
        <v>223</v>
      </c>
      <c r="C55" s="243"/>
      <c r="D55" s="246" t="s">
        <v>177</v>
      </c>
      <c r="E55" s="246"/>
      <c r="F55" s="246"/>
      <c r="G55" s="101">
        <v>1.31486634256588E-2</v>
      </c>
      <c r="H55" s="101">
        <v>137.41435777943863</v>
      </c>
      <c r="I55" s="101">
        <v>139.49187183481146</v>
      </c>
      <c r="J55" s="101">
        <v>138.91849891473419</v>
      </c>
      <c r="K55" s="101">
        <v>143.32418292485991</v>
      </c>
      <c r="L55" s="10">
        <v>156.96401192375816</v>
      </c>
      <c r="M55" s="11"/>
    </row>
    <row r="56" spans="2:13" s="8" customFormat="1" ht="54" customHeight="1">
      <c r="B56" s="266">
        <v>21</v>
      </c>
      <c r="C56" s="267"/>
      <c r="D56" s="260" t="s">
        <v>411</v>
      </c>
      <c r="E56" s="260"/>
      <c r="F56" s="260"/>
      <c r="G56" s="101"/>
      <c r="H56" s="101"/>
      <c r="I56" s="101"/>
      <c r="J56" s="101"/>
      <c r="K56" s="101"/>
      <c r="L56" s="10"/>
      <c r="M56" s="11"/>
    </row>
    <row r="57" spans="2:13" s="8" customFormat="1" ht="54" customHeight="1">
      <c r="B57" s="147">
        <v>2100</v>
      </c>
      <c r="C57" s="268"/>
      <c r="D57" s="246" t="s">
        <v>412</v>
      </c>
      <c r="E57" s="246"/>
      <c r="F57" s="246"/>
      <c r="G57" s="101">
        <v>0.129930391483985</v>
      </c>
      <c r="H57" s="101">
        <v>206.90625793812725</v>
      </c>
      <c r="I57" s="101">
        <v>215.59602213632925</v>
      </c>
      <c r="J57" s="101">
        <v>177.97486216988679</v>
      </c>
      <c r="K57" s="101">
        <v>182.73516520588146</v>
      </c>
      <c r="L57" s="10">
        <v>187.87026450653249</v>
      </c>
      <c r="M57" s="11"/>
    </row>
    <row r="58" spans="2:13" s="8" customFormat="1" ht="33" customHeight="1">
      <c r="B58" s="263">
        <v>22</v>
      </c>
      <c r="C58" s="264"/>
      <c r="D58" s="265" t="s">
        <v>25</v>
      </c>
      <c r="E58" s="265"/>
      <c r="F58" s="265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42" t="s">
        <v>297</v>
      </c>
      <c r="C59" s="243"/>
      <c r="D59" s="246" t="s">
        <v>94</v>
      </c>
      <c r="E59" s="246"/>
      <c r="F59" s="246"/>
      <c r="G59" s="101">
        <v>0.17023390328872201</v>
      </c>
      <c r="H59" s="101">
        <v>256.07557606600534</v>
      </c>
      <c r="I59" s="101">
        <v>286.76518858120346</v>
      </c>
      <c r="J59" s="101">
        <v>300.66706628346975</v>
      </c>
      <c r="K59" s="101">
        <v>276.99472349389549</v>
      </c>
      <c r="L59" s="10">
        <v>352.62233533725333</v>
      </c>
      <c r="M59" s="11"/>
    </row>
    <row r="60" spans="2:13" s="8" customFormat="1" ht="38.1" customHeight="1">
      <c r="B60" s="242">
        <v>2220</v>
      </c>
      <c r="C60" s="243"/>
      <c r="D60" s="246" t="s">
        <v>43</v>
      </c>
      <c r="E60" s="246"/>
      <c r="F60" s="246"/>
      <c r="G60" s="101">
        <v>0.327541463547871</v>
      </c>
      <c r="H60" s="101">
        <v>279.91874482090611</v>
      </c>
      <c r="I60" s="101">
        <v>329.14682484411196</v>
      </c>
      <c r="J60" s="101">
        <v>344.73811589192962</v>
      </c>
      <c r="K60" s="101">
        <v>341.40115620253215</v>
      </c>
      <c r="L60" s="10">
        <v>362.49212886036406</v>
      </c>
      <c r="M60" s="11"/>
    </row>
    <row r="61" spans="2:13" s="8" customFormat="1" ht="30" customHeight="1">
      <c r="B61" s="247">
        <v>23</v>
      </c>
      <c r="C61" s="248"/>
      <c r="D61" s="257" t="s">
        <v>95</v>
      </c>
      <c r="E61" s="257"/>
      <c r="F61" s="257"/>
      <c r="G61" s="101"/>
      <c r="H61" s="101"/>
      <c r="I61" s="101"/>
      <c r="J61" s="101"/>
      <c r="K61" s="101"/>
      <c r="L61" s="10"/>
      <c r="M61" s="11"/>
    </row>
    <row r="62" spans="2:13" s="8" customFormat="1" ht="53.65" customHeight="1">
      <c r="B62" s="242" t="s">
        <v>298</v>
      </c>
      <c r="C62" s="243"/>
      <c r="D62" s="262" t="s">
        <v>122</v>
      </c>
      <c r="E62" s="262"/>
      <c r="F62" s="262"/>
      <c r="G62" s="101">
        <v>0.36809905580527802</v>
      </c>
      <c r="H62" s="101">
        <v>150.90844520203206</v>
      </c>
      <c r="I62" s="101">
        <v>156.3685038231163</v>
      </c>
      <c r="J62" s="101">
        <v>157.74759091617307</v>
      </c>
      <c r="K62" s="101">
        <v>160.97462747797528</v>
      </c>
      <c r="L62" s="10">
        <v>152.10022716137405</v>
      </c>
      <c r="M62" s="11"/>
    </row>
    <row r="63" spans="2:13" s="8" customFormat="1" ht="36.950000000000003" customHeight="1">
      <c r="B63" s="242">
        <v>2392</v>
      </c>
      <c r="C63" s="243"/>
      <c r="D63" s="246" t="s">
        <v>224</v>
      </c>
      <c r="E63" s="246"/>
      <c r="F63" s="246"/>
      <c r="G63" s="101">
        <v>0.75176053933657705</v>
      </c>
      <c r="H63" s="101">
        <v>215.59255884710441</v>
      </c>
      <c r="I63" s="101">
        <v>244.63738416533877</v>
      </c>
      <c r="J63" s="101">
        <v>254.97067037365807</v>
      </c>
      <c r="K63" s="101">
        <v>265.62678089838846</v>
      </c>
      <c r="L63" s="10">
        <v>338.34607958584428</v>
      </c>
      <c r="M63" s="11"/>
    </row>
    <row r="64" spans="2:13" s="8" customFormat="1" ht="33.75" customHeight="1">
      <c r="B64" s="242">
        <v>2395</v>
      </c>
      <c r="C64" s="243"/>
      <c r="D64" s="246" t="s">
        <v>96</v>
      </c>
      <c r="E64" s="246"/>
      <c r="F64" s="246"/>
      <c r="G64" s="101">
        <v>1.0670743810997201</v>
      </c>
      <c r="H64" s="101">
        <v>170.22234160546537</v>
      </c>
      <c r="I64" s="101">
        <v>180.98179126348754</v>
      </c>
      <c r="J64" s="101">
        <v>181.90068641827233</v>
      </c>
      <c r="K64" s="101">
        <v>213.14325473667589</v>
      </c>
      <c r="L64" s="10">
        <v>217.71693157403016</v>
      </c>
      <c r="M64" s="11"/>
    </row>
    <row r="65" spans="2:13" s="8" customFormat="1" ht="18.75" customHeight="1">
      <c r="B65" s="250">
        <v>24</v>
      </c>
      <c r="C65" s="251"/>
      <c r="D65" s="261" t="s">
        <v>343</v>
      </c>
      <c r="E65" s="261"/>
      <c r="F65" s="261"/>
      <c r="G65" s="101"/>
      <c r="H65" s="101"/>
      <c r="I65" s="101"/>
      <c r="J65" s="101"/>
      <c r="K65" s="101"/>
      <c r="L65" s="10"/>
      <c r="M65" s="11"/>
    </row>
    <row r="66" spans="2:13" s="8" customFormat="1" ht="66" customHeight="1">
      <c r="B66" s="242" t="s">
        <v>299</v>
      </c>
      <c r="C66" s="243"/>
      <c r="D66" s="256" t="s">
        <v>178</v>
      </c>
      <c r="E66" s="256"/>
      <c r="F66" s="256"/>
      <c r="G66" s="101">
        <v>1.4736666254844599E-2</v>
      </c>
      <c r="H66" s="101">
        <v>179.60309900817728</v>
      </c>
      <c r="I66" s="101">
        <v>187.88015801395557</v>
      </c>
      <c r="J66" s="101">
        <v>188.36895155036569</v>
      </c>
      <c r="K66" s="101">
        <v>192.90365039166062</v>
      </c>
      <c r="L66" s="10">
        <v>179.79816425482409</v>
      </c>
      <c r="M66" s="11"/>
    </row>
    <row r="67" spans="2:13" s="8" customFormat="1" ht="38.1" customHeight="1">
      <c r="B67" s="218">
        <v>25</v>
      </c>
      <c r="C67" s="219"/>
      <c r="D67" s="209" t="s">
        <v>286</v>
      </c>
      <c r="E67" s="209"/>
      <c r="F67" s="209"/>
      <c r="G67" s="101"/>
      <c r="H67" s="101"/>
      <c r="I67" s="101"/>
      <c r="J67" s="101"/>
      <c r="K67" s="101"/>
      <c r="L67" s="10"/>
      <c r="M67" s="11"/>
    </row>
    <row r="68" spans="2:13" s="8" customFormat="1" ht="45" customHeight="1">
      <c r="B68" s="242">
        <v>2511</v>
      </c>
      <c r="C68" s="243"/>
      <c r="D68" s="246" t="s">
        <v>72</v>
      </c>
      <c r="E68" s="246"/>
      <c r="F68" s="246"/>
      <c r="G68" s="101">
        <v>8.3320920444551891</v>
      </c>
      <c r="H68" s="101">
        <v>231.50164383979478</v>
      </c>
      <c r="I68" s="101">
        <v>252.24629312849328</v>
      </c>
      <c r="J68" s="101">
        <v>264.40899424425919</v>
      </c>
      <c r="K68" s="101">
        <v>272.95353217142832</v>
      </c>
      <c r="L68" s="10">
        <v>295.15976027486658</v>
      </c>
      <c r="M68" s="11"/>
    </row>
    <row r="69" spans="2:13" s="8" customFormat="1" ht="45" customHeight="1">
      <c r="B69" s="242">
        <v>2512</v>
      </c>
      <c r="C69" s="243"/>
      <c r="D69" s="246" t="s">
        <v>120</v>
      </c>
      <c r="E69" s="246"/>
      <c r="F69" s="246"/>
      <c r="G69" s="101">
        <v>0.40494072144238902</v>
      </c>
      <c r="H69" s="101">
        <v>134.11687997402734</v>
      </c>
      <c r="I69" s="101">
        <v>138.88259217439634</v>
      </c>
      <c r="J69" s="101">
        <v>165.45889986848954</v>
      </c>
      <c r="K69" s="101">
        <v>132.6452466172565</v>
      </c>
      <c r="L69" s="10">
        <v>142.72484702655908</v>
      </c>
      <c r="M69" s="11"/>
    </row>
    <row r="70" spans="2:13" s="8" customFormat="1" ht="45" customHeight="1">
      <c r="B70" s="242">
        <v>2593</v>
      </c>
      <c r="C70" s="243"/>
      <c r="D70" s="246" t="s">
        <v>49</v>
      </c>
      <c r="E70" s="246"/>
      <c r="F70" s="246"/>
      <c r="G70" s="101">
        <v>2.0943534113000402</v>
      </c>
      <c r="H70" s="101">
        <v>140.53794950468716</v>
      </c>
      <c r="I70" s="101">
        <v>147.50854268152727</v>
      </c>
      <c r="J70" s="101">
        <v>154.65135582012763</v>
      </c>
      <c r="K70" s="101">
        <v>172.69477984567339</v>
      </c>
      <c r="L70" s="10">
        <v>178.03464082013093</v>
      </c>
      <c r="M70" s="11"/>
    </row>
    <row r="71" spans="2:13" s="8" customFormat="1" ht="45" customHeight="1">
      <c r="B71" s="242">
        <v>2599</v>
      </c>
      <c r="C71" s="243"/>
      <c r="D71" s="246" t="s">
        <v>97</v>
      </c>
      <c r="E71" s="246"/>
      <c r="F71" s="246"/>
      <c r="G71" s="101">
        <v>1.5356622559358799</v>
      </c>
      <c r="H71" s="101">
        <v>124.54542041019579</v>
      </c>
      <c r="I71" s="101">
        <v>139.78041582850759</v>
      </c>
      <c r="J71" s="101">
        <v>150.64077784420772</v>
      </c>
      <c r="K71" s="101">
        <v>167.75257995042358</v>
      </c>
      <c r="L71" s="10">
        <v>177.51509261161439</v>
      </c>
      <c r="M71" s="11"/>
    </row>
    <row r="72" spans="2:13" s="8" customFormat="1" ht="47.25" customHeight="1">
      <c r="B72" s="247">
        <v>26</v>
      </c>
      <c r="C72" s="248"/>
      <c r="D72" s="260" t="s">
        <v>245</v>
      </c>
      <c r="E72" s="260"/>
      <c r="F72" s="260"/>
      <c r="G72" s="101"/>
      <c r="H72" s="101"/>
      <c r="I72" s="101"/>
      <c r="J72" s="101"/>
      <c r="K72" s="101"/>
      <c r="L72" s="10"/>
      <c r="M72" s="11"/>
    </row>
    <row r="73" spans="2:13" s="8" customFormat="1" ht="66.95" customHeight="1">
      <c r="B73" s="238" t="s">
        <v>98</v>
      </c>
      <c r="C73" s="239"/>
      <c r="D73" s="241" t="s">
        <v>344</v>
      </c>
      <c r="E73" s="241"/>
      <c r="F73" s="241"/>
      <c r="G73" s="7">
        <v>5.8756104679876103E-2</v>
      </c>
      <c r="H73" s="7">
        <v>122.81437142573061</v>
      </c>
      <c r="I73" s="7">
        <v>124.78780401003642</v>
      </c>
      <c r="J73" s="7">
        <v>112.63278753916492</v>
      </c>
      <c r="K73" s="7">
        <v>118.40721360941578</v>
      </c>
      <c r="L73" s="21">
        <v>117.55484035462642</v>
      </c>
      <c r="M73" s="11"/>
    </row>
    <row r="74" spans="2:13" s="8" customFormat="1" ht="27.95" customHeight="1">
      <c r="B74" s="247">
        <v>27</v>
      </c>
      <c r="C74" s="248"/>
      <c r="D74" s="257" t="s">
        <v>155</v>
      </c>
      <c r="E74" s="257"/>
      <c r="F74" s="258"/>
      <c r="G74" s="101"/>
      <c r="H74" s="101"/>
      <c r="I74" s="101"/>
      <c r="J74" s="101"/>
      <c r="K74" s="101"/>
      <c r="L74" s="10"/>
      <c r="M74" s="11"/>
    </row>
    <row r="75" spans="2:13" s="8" customFormat="1" ht="65.25" customHeight="1">
      <c r="B75" s="242" t="s">
        <v>99</v>
      </c>
      <c r="C75" s="243"/>
      <c r="D75" s="259" t="s">
        <v>312</v>
      </c>
      <c r="E75" s="259"/>
      <c r="F75" s="259"/>
      <c r="G75" s="101">
        <v>6.0820508357817701E-2</v>
      </c>
      <c r="H75" s="101">
        <v>149.1206132347734</v>
      </c>
      <c r="I75" s="101">
        <v>172.99384183607413</v>
      </c>
      <c r="J75" s="101">
        <v>160.97837663509614</v>
      </c>
      <c r="K75" s="101">
        <v>177.83377699778305</v>
      </c>
      <c r="L75" s="10">
        <v>117.41762791763912</v>
      </c>
      <c r="M75" s="11"/>
    </row>
    <row r="76" spans="2:13" s="8" customFormat="1" ht="40.5" customHeight="1">
      <c r="B76" s="247">
        <v>28</v>
      </c>
      <c r="C76" s="248"/>
      <c r="D76" s="257" t="s">
        <v>100</v>
      </c>
      <c r="E76" s="257"/>
      <c r="F76" s="257"/>
      <c r="G76" s="101"/>
      <c r="H76" s="101"/>
      <c r="I76" s="101"/>
      <c r="J76" s="101"/>
      <c r="K76" s="101"/>
      <c r="L76" s="10"/>
      <c r="M76" s="11"/>
    </row>
    <row r="77" spans="2:13" s="8" customFormat="1" ht="72" customHeight="1">
      <c r="B77" s="242" t="s">
        <v>117</v>
      </c>
      <c r="C77" s="243"/>
      <c r="D77" s="244" t="s">
        <v>226</v>
      </c>
      <c r="E77" s="244"/>
      <c r="F77" s="244"/>
      <c r="G77" s="101">
        <v>0.21520614341126501</v>
      </c>
      <c r="H77" s="101">
        <v>160.96133391675315</v>
      </c>
      <c r="I77" s="101">
        <v>164.19039434563445</v>
      </c>
      <c r="J77" s="101">
        <v>170.75237375945238</v>
      </c>
      <c r="K77" s="101">
        <v>182.27890094829866</v>
      </c>
      <c r="L77" s="10">
        <v>173.96251838613009</v>
      </c>
      <c r="M77" s="11"/>
    </row>
    <row r="78" spans="2:13" s="8" customFormat="1" ht="38.25" customHeight="1">
      <c r="B78" s="242">
        <v>2821</v>
      </c>
      <c r="C78" s="243"/>
      <c r="D78" s="246" t="s">
        <v>101</v>
      </c>
      <c r="E78" s="246"/>
      <c r="F78" s="246"/>
      <c r="G78" s="101">
        <v>0.16505701406557599</v>
      </c>
      <c r="H78" s="101">
        <v>109.77624521783007</v>
      </c>
      <c r="I78" s="101">
        <v>116.36945696363942</v>
      </c>
      <c r="J78" s="101">
        <v>115.05240122442338</v>
      </c>
      <c r="K78" s="101">
        <v>126.36113978904928</v>
      </c>
      <c r="L78" s="10">
        <v>120.93157892699141</v>
      </c>
      <c r="M78" s="11"/>
    </row>
    <row r="79" spans="2:13" s="8" customFormat="1" ht="65.099999999999994" customHeight="1">
      <c r="B79" s="242" t="s">
        <v>284</v>
      </c>
      <c r="C79" s="243"/>
      <c r="D79" s="256" t="s">
        <v>230</v>
      </c>
      <c r="E79" s="256"/>
      <c r="F79" s="256"/>
      <c r="G79" s="101">
        <v>0.17448975087094001</v>
      </c>
      <c r="H79" s="101">
        <v>128.72187429785822</v>
      </c>
      <c r="I79" s="101">
        <v>132.92198365629315</v>
      </c>
      <c r="J79" s="101">
        <v>106.39631287757121</v>
      </c>
      <c r="K79" s="101">
        <v>96.98791610418057</v>
      </c>
      <c r="L79" s="10">
        <v>101.11905575884367</v>
      </c>
      <c r="M79" s="11"/>
    </row>
    <row r="80" spans="2:13" s="8" customFormat="1" ht="37.35" customHeight="1">
      <c r="B80" s="247">
        <v>29</v>
      </c>
      <c r="C80" s="248"/>
      <c r="D80" s="249" t="s">
        <v>225</v>
      </c>
      <c r="E80" s="249"/>
      <c r="F80" s="249"/>
      <c r="G80" s="101"/>
      <c r="H80" s="101"/>
      <c r="I80" s="101"/>
      <c r="J80" s="101"/>
      <c r="K80" s="101"/>
      <c r="L80" s="10"/>
      <c r="M80" s="11"/>
    </row>
    <row r="81" spans="2:13" s="8" customFormat="1" ht="58.7" customHeight="1">
      <c r="B81" s="242">
        <v>2920</v>
      </c>
      <c r="C81" s="243"/>
      <c r="D81" s="246" t="s">
        <v>119</v>
      </c>
      <c r="E81" s="246"/>
      <c r="F81" s="246"/>
      <c r="G81" s="101">
        <v>0.18840065565460801</v>
      </c>
      <c r="H81" s="101">
        <v>155.62443371177409</v>
      </c>
      <c r="I81" s="101">
        <v>164.40776337993947</v>
      </c>
      <c r="J81" s="101">
        <v>141.93748211006888</v>
      </c>
      <c r="K81" s="101">
        <v>184.8936995934792</v>
      </c>
      <c r="L81" s="10">
        <v>130.09989610208913</v>
      </c>
      <c r="M81" s="11"/>
    </row>
    <row r="82" spans="2:13" s="8" customFormat="1" ht="36.4" customHeight="1">
      <c r="B82" s="242">
        <v>2930</v>
      </c>
      <c r="C82" s="243"/>
      <c r="D82" s="246" t="s">
        <v>345</v>
      </c>
      <c r="E82" s="246"/>
      <c r="F82" s="246"/>
      <c r="G82" s="101">
        <v>0.35047222440131498</v>
      </c>
      <c r="H82" s="101">
        <v>136.89168952082889</v>
      </c>
      <c r="I82" s="101">
        <v>139.19773169867526</v>
      </c>
      <c r="J82" s="101">
        <v>140.43296679624623</v>
      </c>
      <c r="K82" s="101">
        <v>143.33909791346616</v>
      </c>
      <c r="L82" s="10">
        <v>138.55116504117655</v>
      </c>
      <c r="M82" s="11"/>
    </row>
    <row r="83" spans="2:13" s="8" customFormat="1" ht="35.1" customHeight="1">
      <c r="B83" s="247">
        <v>30</v>
      </c>
      <c r="C83" s="248"/>
      <c r="D83" s="249" t="s">
        <v>102</v>
      </c>
      <c r="E83" s="249"/>
      <c r="F83" s="249"/>
      <c r="G83" s="101"/>
      <c r="H83" s="101"/>
      <c r="I83" s="101"/>
      <c r="J83" s="101"/>
      <c r="K83" s="101"/>
      <c r="L83" s="10"/>
      <c r="M83" s="11"/>
    </row>
    <row r="84" spans="2:13" s="8" customFormat="1" ht="33.75" customHeight="1">
      <c r="B84" s="242">
        <v>3092</v>
      </c>
      <c r="C84" s="243"/>
      <c r="D84" s="246" t="s">
        <v>77</v>
      </c>
      <c r="E84" s="246"/>
      <c r="F84" s="246"/>
      <c r="G84" s="101">
        <v>0.55402242704635596</v>
      </c>
      <c r="H84" s="101">
        <v>146.1424811514365</v>
      </c>
      <c r="I84" s="101">
        <v>140.91363959740019</v>
      </c>
      <c r="J84" s="101">
        <v>146.04335420029051</v>
      </c>
      <c r="K84" s="101">
        <v>174.21934059215596</v>
      </c>
      <c r="L84" s="10">
        <v>145.03565505630851</v>
      </c>
      <c r="M84" s="11"/>
    </row>
    <row r="85" spans="2:13" s="8" customFormat="1" ht="33" customHeight="1">
      <c r="B85" s="242">
        <v>3093</v>
      </c>
      <c r="C85" s="243"/>
      <c r="D85" s="246" t="s">
        <v>227</v>
      </c>
      <c r="E85" s="246"/>
      <c r="F85" s="246"/>
      <c r="G85" s="101">
        <v>0.15025682769756399</v>
      </c>
      <c r="H85" s="101">
        <v>154.14628118176557</v>
      </c>
      <c r="I85" s="101">
        <v>169.60660238565697</v>
      </c>
      <c r="J85" s="101">
        <v>183.19617503741404</v>
      </c>
      <c r="K85" s="101">
        <v>197.84641731607709</v>
      </c>
      <c r="L85" s="10">
        <v>193.62003739704286</v>
      </c>
      <c r="M85" s="11"/>
    </row>
    <row r="86" spans="2:13" s="8" customFormat="1" ht="37.35" customHeight="1">
      <c r="B86" s="242">
        <v>3094</v>
      </c>
      <c r="C86" s="243"/>
      <c r="D86" s="246" t="s">
        <v>228</v>
      </c>
      <c r="E86" s="246"/>
      <c r="F86" s="246"/>
      <c r="G86" s="101">
        <v>0.34500949466891601</v>
      </c>
      <c r="H86" s="101">
        <v>131.26923974310168</v>
      </c>
      <c r="I86" s="101">
        <v>148.10745987147848</v>
      </c>
      <c r="J86" s="101">
        <v>139.27339796345714</v>
      </c>
      <c r="K86" s="101">
        <v>127.87382214108919</v>
      </c>
      <c r="L86" s="10">
        <v>143.73014669828777</v>
      </c>
      <c r="M86" s="11"/>
    </row>
    <row r="87" spans="2:13" s="8" customFormat="1" ht="42" customHeight="1">
      <c r="B87" s="242">
        <v>3099</v>
      </c>
      <c r="C87" s="243"/>
      <c r="D87" s="246" t="s">
        <v>103</v>
      </c>
      <c r="E87" s="246"/>
      <c r="F87" s="246"/>
      <c r="G87" s="101">
        <v>0.65047771889110395</v>
      </c>
      <c r="H87" s="101">
        <v>143.092031069412</v>
      </c>
      <c r="I87" s="101">
        <v>144.7523421504919</v>
      </c>
      <c r="J87" s="101">
        <v>140.92926949537227</v>
      </c>
      <c r="K87" s="101">
        <v>156.22846399289466</v>
      </c>
      <c r="L87" s="10">
        <v>142.6908853640644</v>
      </c>
      <c r="M87" s="11"/>
    </row>
    <row r="88" spans="2:13" s="8" customFormat="1" ht="21.4" customHeight="1">
      <c r="B88" s="253">
        <v>31</v>
      </c>
      <c r="C88" s="254"/>
      <c r="D88" s="255" t="s">
        <v>27</v>
      </c>
      <c r="E88" s="255"/>
      <c r="F88" s="255"/>
      <c r="G88" s="101"/>
      <c r="H88" s="101"/>
      <c r="I88" s="101"/>
      <c r="J88" s="101"/>
      <c r="K88" s="101"/>
      <c r="L88" s="10"/>
      <c r="M88" s="11"/>
    </row>
    <row r="89" spans="2:13" s="8" customFormat="1" ht="40.5" customHeight="1">
      <c r="B89" s="238">
        <v>3100</v>
      </c>
      <c r="C89" s="239"/>
      <c r="D89" s="241" t="s">
        <v>104</v>
      </c>
      <c r="E89" s="241"/>
      <c r="F89" s="241"/>
      <c r="G89" s="7">
        <v>3.2104335597084299</v>
      </c>
      <c r="H89" s="7">
        <v>224.30230360826724</v>
      </c>
      <c r="I89" s="7">
        <v>223.09533031322698</v>
      </c>
      <c r="J89" s="7">
        <v>227.29517789503723</v>
      </c>
      <c r="K89" s="7">
        <v>249.11088927516971</v>
      </c>
      <c r="L89" s="21">
        <v>245.18330839537663</v>
      </c>
      <c r="M89" s="11"/>
    </row>
    <row r="90" spans="2:13" s="8" customFormat="1" ht="39.75" customHeight="1">
      <c r="B90" s="242">
        <v>3101</v>
      </c>
      <c r="C90" s="243"/>
      <c r="D90" s="246" t="s">
        <v>1</v>
      </c>
      <c r="E90" s="246"/>
      <c r="F90" s="246"/>
      <c r="G90" s="101">
        <v>13.602991035088801</v>
      </c>
      <c r="H90" s="101">
        <v>200.37361725604094</v>
      </c>
      <c r="I90" s="101">
        <v>228.66179808780714</v>
      </c>
      <c r="J90" s="101">
        <v>225.43747055497971</v>
      </c>
      <c r="K90" s="101">
        <v>251.74023152726625</v>
      </c>
      <c r="L90" s="10">
        <v>238.851000053001</v>
      </c>
      <c r="M90" s="11"/>
    </row>
    <row r="91" spans="2:13" s="8" customFormat="1" ht="65.650000000000006" customHeight="1">
      <c r="B91" s="242" t="s">
        <v>301</v>
      </c>
      <c r="C91" s="243"/>
      <c r="D91" s="246" t="s">
        <v>332</v>
      </c>
      <c r="E91" s="246"/>
      <c r="F91" s="246"/>
      <c r="G91" s="101">
        <v>1.1930030054541501</v>
      </c>
      <c r="H91" s="101">
        <v>144.66132144457043</v>
      </c>
      <c r="I91" s="101">
        <v>157.07022899155308</v>
      </c>
      <c r="J91" s="101">
        <v>143.26758179470812</v>
      </c>
      <c r="K91" s="101">
        <v>165.80367703152581</v>
      </c>
      <c r="L91" s="10">
        <v>142.09278762399148</v>
      </c>
      <c r="M91" s="11"/>
    </row>
    <row r="92" spans="2:13" s="8" customFormat="1" ht="19.7" customHeight="1">
      <c r="B92" s="250">
        <v>32</v>
      </c>
      <c r="C92" s="251"/>
      <c r="D92" s="252" t="s">
        <v>28</v>
      </c>
      <c r="E92" s="252"/>
      <c r="F92" s="252"/>
      <c r="G92" s="101"/>
      <c r="H92" s="101"/>
      <c r="I92" s="101"/>
      <c r="J92" s="101"/>
      <c r="K92" s="101"/>
      <c r="L92" s="10"/>
      <c r="M92" s="11"/>
    </row>
    <row r="93" spans="2:13" s="8" customFormat="1" ht="40.700000000000003" customHeight="1">
      <c r="B93" s="242">
        <v>3211</v>
      </c>
      <c r="C93" s="243"/>
      <c r="D93" s="246" t="s">
        <v>317</v>
      </c>
      <c r="E93" s="246"/>
      <c r="F93" s="246"/>
      <c r="G93" s="101">
        <v>10.421554407041301</v>
      </c>
      <c r="H93" s="101">
        <v>290.25339235227847</v>
      </c>
      <c r="I93" s="101">
        <v>311.75143520674544</v>
      </c>
      <c r="J93" s="101">
        <v>309.74601308620788</v>
      </c>
      <c r="K93" s="101">
        <v>289.67987649101178</v>
      </c>
      <c r="L93" s="10">
        <v>273.87742477082503</v>
      </c>
      <c r="M93" s="11"/>
    </row>
    <row r="94" spans="2:13" s="8" customFormat="1" ht="37.35" customHeight="1">
      <c r="B94" s="242">
        <v>3212</v>
      </c>
      <c r="C94" s="243"/>
      <c r="D94" s="246" t="s">
        <v>318</v>
      </c>
      <c r="E94" s="246"/>
      <c r="F94" s="246"/>
      <c r="G94" s="101">
        <v>2.4852244276758402</v>
      </c>
      <c r="H94" s="101">
        <v>233.401898558374</v>
      </c>
      <c r="I94" s="101">
        <v>240.22202808001808</v>
      </c>
      <c r="J94" s="101">
        <v>219.17491430681807</v>
      </c>
      <c r="K94" s="101">
        <v>282.63742224438465</v>
      </c>
      <c r="L94" s="10">
        <v>231.11994713653962</v>
      </c>
      <c r="M94" s="11"/>
    </row>
    <row r="95" spans="2:13" s="8" customFormat="1" ht="40.700000000000003" customHeight="1">
      <c r="B95" s="242" t="s">
        <v>302</v>
      </c>
      <c r="C95" s="243"/>
      <c r="D95" s="246" t="s">
        <v>313</v>
      </c>
      <c r="E95" s="246"/>
      <c r="F95" s="246"/>
      <c r="G95" s="101">
        <v>0.24639451897647499</v>
      </c>
      <c r="H95" s="101">
        <v>104.93033444756669</v>
      </c>
      <c r="I95" s="101">
        <v>109.69456460389641</v>
      </c>
      <c r="J95" s="101">
        <v>110.9259065973327</v>
      </c>
      <c r="K95" s="101">
        <v>114.90149343548961</v>
      </c>
      <c r="L95" s="10">
        <v>115.15218363869108</v>
      </c>
      <c r="M95" s="11"/>
    </row>
    <row r="96" spans="2:13" s="8" customFormat="1" ht="25.5" customHeight="1">
      <c r="B96" s="242">
        <v>3290</v>
      </c>
      <c r="C96" s="243"/>
      <c r="D96" s="244" t="s">
        <v>105</v>
      </c>
      <c r="E96" s="244"/>
      <c r="F96" s="244"/>
      <c r="G96" s="101">
        <v>1.85589890646949</v>
      </c>
      <c r="H96" s="101">
        <v>200.40549932301448</v>
      </c>
      <c r="I96" s="101">
        <v>207.06912302265343</v>
      </c>
      <c r="J96" s="101">
        <v>201.29038114562903</v>
      </c>
      <c r="K96" s="101">
        <v>240.88534439818167</v>
      </c>
      <c r="L96" s="10">
        <v>238.36806935265389</v>
      </c>
      <c r="M96" s="11"/>
    </row>
    <row r="97" spans="2:13" s="8" customFormat="1" ht="38.1" customHeight="1">
      <c r="B97" s="247">
        <v>33</v>
      </c>
      <c r="C97" s="248"/>
      <c r="D97" s="249" t="s">
        <v>106</v>
      </c>
      <c r="E97" s="249"/>
      <c r="F97" s="249"/>
      <c r="G97" s="101"/>
      <c r="H97" s="101"/>
      <c r="I97" s="101"/>
      <c r="J97" s="101"/>
      <c r="K97" s="101"/>
      <c r="L97" s="10"/>
      <c r="M97" s="11"/>
    </row>
    <row r="98" spans="2:13" s="8" customFormat="1" ht="24.75" customHeight="1">
      <c r="B98" s="242">
        <v>3312</v>
      </c>
      <c r="C98" s="243"/>
      <c r="D98" s="246" t="s">
        <v>107</v>
      </c>
      <c r="E98" s="246"/>
      <c r="F98" s="246"/>
      <c r="G98" s="101">
        <v>0.88216733166931804</v>
      </c>
      <c r="H98" s="101">
        <v>108.11234827144285</v>
      </c>
      <c r="I98" s="101">
        <v>120.89695625832253</v>
      </c>
      <c r="J98" s="101">
        <v>132.44807696032348</v>
      </c>
      <c r="K98" s="101">
        <v>126.02413801287192</v>
      </c>
      <c r="L98" s="10">
        <v>130.6600279213591</v>
      </c>
      <c r="M98" s="11"/>
    </row>
    <row r="99" spans="2:13" s="8" customFormat="1" ht="34.700000000000003" customHeight="1">
      <c r="B99" s="242">
        <v>3313</v>
      </c>
      <c r="C99" s="243"/>
      <c r="D99" s="244" t="s">
        <v>108</v>
      </c>
      <c r="E99" s="244"/>
      <c r="F99" s="244"/>
      <c r="G99" s="101">
        <v>0.46633291081871397</v>
      </c>
      <c r="H99" s="101">
        <v>132.90620526338819</v>
      </c>
      <c r="I99" s="101">
        <v>155.12077728128816</v>
      </c>
      <c r="J99" s="101">
        <v>152.87943095616708</v>
      </c>
      <c r="K99" s="101">
        <v>156.91295752677061</v>
      </c>
      <c r="L99" s="10">
        <v>158.00089189319868</v>
      </c>
      <c r="M99" s="11"/>
    </row>
    <row r="100" spans="2:13" s="8" customFormat="1" ht="29.25" customHeight="1">
      <c r="B100" s="242">
        <v>3314</v>
      </c>
      <c r="C100" s="243"/>
      <c r="D100" s="245" t="s">
        <v>229</v>
      </c>
      <c r="E100" s="245"/>
      <c r="F100" s="246"/>
      <c r="G100" s="101">
        <v>0.139871289194689</v>
      </c>
      <c r="H100" s="101">
        <v>124.79439804136683</v>
      </c>
      <c r="I100" s="101">
        <v>144.17550057304121</v>
      </c>
      <c r="J100" s="101">
        <v>145.89693101698251</v>
      </c>
      <c r="K100" s="101">
        <v>142.31955752607595</v>
      </c>
      <c r="L100" s="10">
        <v>145.91152071008423</v>
      </c>
      <c r="M100" s="11"/>
    </row>
    <row r="101" spans="2:13" s="8" customFormat="1" ht="36" customHeight="1">
      <c r="B101" s="242">
        <v>3315</v>
      </c>
      <c r="C101" s="243"/>
      <c r="D101" s="245" t="s">
        <v>356</v>
      </c>
      <c r="E101" s="245"/>
      <c r="F101" s="245"/>
      <c r="G101" s="101">
        <v>0.127167266561202</v>
      </c>
      <c r="H101" s="101">
        <v>117.98601659324311</v>
      </c>
      <c r="I101" s="101">
        <v>123.41516961245244</v>
      </c>
      <c r="J101" s="101">
        <v>128.67699220189931</v>
      </c>
      <c r="K101" s="101">
        <v>125.53732567298306</v>
      </c>
      <c r="L101" s="10">
        <v>129.26890636602803</v>
      </c>
      <c r="M101" s="11"/>
    </row>
    <row r="102" spans="2:13" s="8" customFormat="1" ht="48.6" customHeight="1">
      <c r="B102" s="238" t="s">
        <v>300</v>
      </c>
      <c r="C102" s="239"/>
      <c r="D102" s="240" t="s">
        <v>413</v>
      </c>
      <c r="E102" s="241"/>
      <c r="F102" s="241"/>
      <c r="G102" s="7">
        <v>0.143174335079395</v>
      </c>
      <c r="H102" s="7">
        <v>121.46787827499143</v>
      </c>
      <c r="I102" s="7">
        <v>136.08450221611315</v>
      </c>
      <c r="J102" s="7">
        <v>133.63241337831738</v>
      </c>
      <c r="K102" s="7">
        <v>118.63381705376976</v>
      </c>
      <c r="L102" s="21">
        <v>136.49214702461339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0"/>
  <sheetViews>
    <sheetView showGridLines="0" showWhiteSpace="0" view="pageBreakPreview" zoomScale="160" zoomScaleNormal="100" zoomScaleSheetLayoutView="160" workbookViewId="0">
      <selection activeCell="H15" sqref="H15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282" t="s">
        <v>429</v>
      </c>
      <c r="C1" s="282"/>
      <c r="D1" s="282"/>
      <c r="E1" s="282"/>
      <c r="F1" s="282"/>
      <c r="G1" s="282"/>
      <c r="H1" s="282"/>
      <c r="I1" s="282"/>
      <c r="J1" s="282"/>
    </row>
    <row r="2" spans="2:10" ht="17.45" customHeight="1">
      <c r="B2" s="286" t="s">
        <v>360</v>
      </c>
      <c r="C2" s="169" t="s">
        <v>109</v>
      </c>
      <c r="D2" s="170"/>
      <c r="E2" s="170"/>
      <c r="F2" s="171"/>
      <c r="G2" s="169" t="s">
        <v>428</v>
      </c>
      <c r="H2" s="170"/>
      <c r="I2" s="170"/>
      <c r="J2" s="171"/>
    </row>
    <row r="3" spans="2:10" s="34" customFormat="1" ht="21" customHeight="1">
      <c r="B3" s="287"/>
      <c r="C3" s="27" t="s">
        <v>361</v>
      </c>
      <c r="D3" s="27" t="s">
        <v>414</v>
      </c>
      <c r="E3" s="27" t="s">
        <v>4</v>
      </c>
      <c r="F3" s="100" t="s">
        <v>5</v>
      </c>
      <c r="G3" s="27" t="s">
        <v>361</v>
      </c>
      <c r="H3" s="27" t="s">
        <v>414</v>
      </c>
      <c r="I3" s="27" t="s">
        <v>4</v>
      </c>
      <c r="J3" s="100" t="s">
        <v>5</v>
      </c>
    </row>
    <row r="4" spans="2:10" s="34" customFormat="1" ht="17.45" customHeight="1">
      <c r="B4" s="279" t="s">
        <v>408</v>
      </c>
      <c r="C4" s="280"/>
      <c r="D4" s="280"/>
      <c r="E4" s="280"/>
      <c r="F4" s="280"/>
      <c r="G4" s="280"/>
      <c r="H4" s="280"/>
      <c r="I4" s="280"/>
      <c r="J4" s="281"/>
    </row>
    <row r="5" spans="2:10" s="34" customFormat="1" ht="15.75" customHeight="1">
      <c r="B5" s="35" t="s">
        <v>362</v>
      </c>
      <c r="C5" s="37">
        <v>97.6</v>
      </c>
      <c r="D5" s="37">
        <v>97.55</v>
      </c>
      <c r="E5" s="37">
        <v>57.58</v>
      </c>
      <c r="F5" s="37">
        <v>104.48</v>
      </c>
      <c r="G5" s="36">
        <f>C5-100</f>
        <v>-2.4000000000000057</v>
      </c>
      <c r="H5" s="36">
        <f t="shared" ref="H5:J5" si="0">D5-100</f>
        <v>-2.4500000000000028</v>
      </c>
      <c r="I5" s="36">
        <f t="shared" si="0"/>
        <v>-42.42</v>
      </c>
      <c r="J5" s="36">
        <f t="shared" si="0"/>
        <v>4.480000000000004</v>
      </c>
    </row>
    <row r="6" spans="2:10" s="34" customFormat="1" ht="15.75" customHeight="1">
      <c r="B6" s="35" t="s">
        <v>363</v>
      </c>
      <c r="C6" s="37">
        <v>105.15</v>
      </c>
      <c r="D6" s="37">
        <v>104.93</v>
      </c>
      <c r="E6" s="37">
        <v>92.46</v>
      </c>
      <c r="F6" s="37">
        <v>115.35</v>
      </c>
      <c r="G6" s="36">
        <f t="shared" ref="G6:G15" si="1">C6/C5*100-100</f>
        <v>7.7356557377049455</v>
      </c>
      <c r="H6" s="36">
        <f t="shared" ref="H6:H15" si="2">D6/D5*100-100</f>
        <v>7.565351101998985</v>
      </c>
      <c r="I6" s="36">
        <f t="shared" ref="I6:I15" si="3">E6/E5*100-100</f>
        <v>60.576589093435217</v>
      </c>
      <c r="J6" s="36">
        <f t="shared" ref="J6:J15" si="4">F6/F5*100-100</f>
        <v>10.403905053598763</v>
      </c>
    </row>
    <row r="7" spans="2:10" s="34" customFormat="1" ht="15.75" customHeight="1">
      <c r="B7" s="35" t="s">
        <v>364</v>
      </c>
      <c r="C7" s="37">
        <v>113.99</v>
      </c>
      <c r="D7" s="37">
        <v>113.68</v>
      </c>
      <c r="E7" s="37">
        <v>105.2</v>
      </c>
      <c r="F7" s="37">
        <v>127.59</v>
      </c>
      <c r="G7" s="36">
        <f t="shared" si="1"/>
        <v>8.4070375653827654</v>
      </c>
      <c r="H7" s="36">
        <f t="shared" si="2"/>
        <v>8.3388925950633705</v>
      </c>
      <c r="I7" s="36">
        <f t="shared" si="3"/>
        <v>13.7789314298075</v>
      </c>
      <c r="J7" s="36">
        <f t="shared" si="4"/>
        <v>10.611183355006503</v>
      </c>
    </row>
    <row r="8" spans="2:10" s="34" customFormat="1" ht="15.75" customHeight="1">
      <c r="B8" s="35" t="s">
        <v>365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f t="shared" si="1"/>
        <v>9.842968681463276</v>
      </c>
      <c r="H8" s="36">
        <f t="shared" si="2"/>
        <v>9.614707952146361</v>
      </c>
      <c r="I8" s="36">
        <f t="shared" si="3"/>
        <v>5.5988593155893511</v>
      </c>
      <c r="J8" s="36">
        <f t="shared" si="4"/>
        <v>18.481072184340448</v>
      </c>
    </row>
    <row r="9" spans="2:10" s="34" customFormat="1" ht="15.75" customHeight="1">
      <c r="B9" s="35" t="s">
        <v>366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f t="shared" si="1"/>
        <v>6.4212123632297846</v>
      </c>
      <c r="H9" s="36">
        <f t="shared" si="2"/>
        <v>6.2675547708851411</v>
      </c>
      <c r="I9" s="36">
        <f t="shared" si="3"/>
        <v>10.946079755153477</v>
      </c>
      <c r="J9" s="36">
        <f t="shared" si="4"/>
        <v>10.895018852947018</v>
      </c>
    </row>
    <row r="10" spans="2:10" s="34" customFormat="1" ht="15.75" customHeight="1">
      <c r="B10" s="35" t="s">
        <v>368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f t="shared" si="1"/>
        <v>0.39024390243902474</v>
      </c>
      <c r="H10" s="36">
        <f t="shared" si="2"/>
        <v>3.7758646730097212E-2</v>
      </c>
      <c r="I10" s="36">
        <f t="shared" si="3"/>
        <v>9.687626774847871</v>
      </c>
      <c r="J10" s="36">
        <f t="shared" si="4"/>
        <v>10.886423287998099</v>
      </c>
    </row>
    <row r="11" spans="2:10" s="34" customFormat="1" ht="15.75" customHeight="1">
      <c r="B11" s="35" t="s">
        <v>367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f t="shared" si="1"/>
        <v>8.2679225536368364</v>
      </c>
      <c r="H11" s="36">
        <f t="shared" si="2"/>
        <v>8.1074960368385405</v>
      </c>
      <c r="I11" s="36">
        <f t="shared" si="3"/>
        <v>6.5019602041571005</v>
      </c>
      <c r="J11" s="36">
        <f t="shared" si="4"/>
        <v>13.066867502286314</v>
      </c>
    </row>
    <row r="12" spans="2:10" s="34" customFormat="1" ht="15.75" customHeight="1">
      <c r="B12" s="35" t="s">
        <v>369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f t="shared" si="1"/>
        <v>0.50403921839397015</v>
      </c>
      <c r="H12" s="36">
        <f t="shared" si="2"/>
        <v>-5.586202080861824E-2</v>
      </c>
      <c r="I12" s="36">
        <f t="shared" si="3"/>
        <v>23.07959438810947</v>
      </c>
      <c r="J12" s="36">
        <f t="shared" si="4"/>
        <v>14.045104196403074</v>
      </c>
    </row>
    <row r="13" spans="2:10" s="34" customFormat="1" ht="15.75" customHeight="1">
      <c r="B13" s="35" t="s">
        <v>370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f t="shared" si="1"/>
        <v>-4.3281121187139462</v>
      </c>
      <c r="H13" s="36">
        <f t="shared" si="2"/>
        <v>-5.093271850765035</v>
      </c>
      <c r="I13" s="36">
        <f t="shared" si="3"/>
        <v>5.1520794537554195</v>
      </c>
      <c r="J13" s="36">
        <f t="shared" si="4"/>
        <v>13.120567375886509</v>
      </c>
    </row>
    <row r="14" spans="2:10" s="34" customFormat="1" ht="15.75" customHeight="1">
      <c r="B14" s="35" t="s">
        <v>371</v>
      </c>
      <c r="C14" s="37">
        <v>144</v>
      </c>
      <c r="D14" s="37">
        <v>142</v>
      </c>
      <c r="E14" s="37">
        <v>220</v>
      </c>
      <c r="F14" s="37">
        <v>300</v>
      </c>
      <c r="G14" s="36">
        <f t="shared" si="1"/>
        <v>3.403705299439892</v>
      </c>
      <c r="H14" s="36">
        <f t="shared" si="2"/>
        <v>4.5347467608951604</v>
      </c>
      <c r="I14" s="36">
        <f t="shared" si="3"/>
        <v>18.063754427390791</v>
      </c>
      <c r="J14" s="36">
        <f t="shared" si="4"/>
        <v>10.639867232159332</v>
      </c>
    </row>
    <row r="15" spans="2:10" s="34" customFormat="1" ht="15.75" customHeight="1">
      <c r="B15" s="35" t="s">
        <v>372</v>
      </c>
      <c r="C15" s="37">
        <v>152</v>
      </c>
      <c r="D15" s="37">
        <v>147</v>
      </c>
      <c r="E15" s="37">
        <v>245</v>
      </c>
      <c r="F15" s="37">
        <v>360</v>
      </c>
      <c r="G15" s="36">
        <f t="shared" si="1"/>
        <v>5.5555555555555571</v>
      </c>
      <c r="H15" s="36">
        <f t="shared" si="2"/>
        <v>3.5211267605633765</v>
      </c>
      <c r="I15" s="36">
        <f t="shared" si="3"/>
        <v>11.36363636363636</v>
      </c>
      <c r="J15" s="36">
        <f t="shared" si="4"/>
        <v>20</v>
      </c>
    </row>
    <row r="16" spans="2:10" s="34" customFormat="1" ht="15.75" customHeight="1">
      <c r="B16" s="279" t="s">
        <v>404</v>
      </c>
      <c r="C16" s="280"/>
      <c r="D16" s="280"/>
      <c r="E16" s="280"/>
      <c r="F16" s="280"/>
      <c r="G16" s="280"/>
      <c r="H16" s="280"/>
      <c r="I16" s="280"/>
      <c r="J16" s="281"/>
    </row>
    <row r="17" spans="2:10" s="34" customFormat="1" ht="15.75" customHeight="1">
      <c r="B17" s="35" t="s">
        <v>370</v>
      </c>
      <c r="C17" s="37">
        <v>97</v>
      </c>
      <c r="D17" s="37">
        <v>97</v>
      </c>
      <c r="E17" s="37">
        <v>109</v>
      </c>
      <c r="F17" s="37">
        <v>113</v>
      </c>
      <c r="G17" s="36">
        <f>C17-100</f>
        <v>-3</v>
      </c>
      <c r="H17" s="36">
        <f t="shared" ref="H17:J17" si="5">D17-100</f>
        <v>-3</v>
      </c>
      <c r="I17" s="36">
        <f t="shared" si="5"/>
        <v>9</v>
      </c>
      <c r="J17" s="36">
        <f t="shared" si="5"/>
        <v>13</v>
      </c>
    </row>
    <row r="18" spans="2:10" s="34" customFormat="1" ht="15.75" customHeight="1">
      <c r="B18" s="35" t="s">
        <v>371</v>
      </c>
      <c r="C18" s="37">
        <v>108</v>
      </c>
      <c r="D18" s="37">
        <v>107</v>
      </c>
      <c r="E18" s="37">
        <v>127</v>
      </c>
      <c r="F18" s="37">
        <v>131</v>
      </c>
      <c r="G18" s="36">
        <f t="shared" ref="G18:G29" si="6">C18/C17*100-100</f>
        <v>11.340206185567013</v>
      </c>
      <c r="H18" s="36">
        <f t="shared" ref="H18:H29" si="7">D18/D17*100-100</f>
        <v>10.30927835051547</v>
      </c>
      <c r="I18" s="36">
        <f t="shared" ref="I18:I29" si="8">E18/E17*100-100</f>
        <v>16.513761467889893</v>
      </c>
      <c r="J18" s="36">
        <f t="shared" ref="J18:J29" si="9">F18/F17*100-100</f>
        <v>15.929203539823007</v>
      </c>
    </row>
    <row r="19" spans="2:10" s="34" customFormat="1" ht="15.75" customHeight="1">
      <c r="B19" s="35" t="s">
        <v>372</v>
      </c>
      <c r="C19" s="37">
        <v>124</v>
      </c>
      <c r="D19" s="37">
        <v>123</v>
      </c>
      <c r="E19" s="37">
        <v>145</v>
      </c>
      <c r="F19" s="37">
        <v>151</v>
      </c>
      <c r="G19" s="36">
        <f t="shared" si="6"/>
        <v>14.81481481481481</v>
      </c>
      <c r="H19" s="36">
        <f t="shared" si="7"/>
        <v>14.953271028037392</v>
      </c>
      <c r="I19" s="36">
        <f t="shared" si="8"/>
        <v>14.173228346456696</v>
      </c>
      <c r="J19" s="36">
        <f t="shared" si="9"/>
        <v>15.267175572519093</v>
      </c>
    </row>
    <row r="20" spans="2:10" s="34" customFormat="1" ht="15.75" customHeight="1">
      <c r="B20" s="35" t="s">
        <v>373</v>
      </c>
      <c r="C20" s="37">
        <v>127</v>
      </c>
      <c r="D20" s="37">
        <v>127</v>
      </c>
      <c r="E20" s="37">
        <v>162</v>
      </c>
      <c r="F20" s="37">
        <v>158</v>
      </c>
      <c r="G20" s="36">
        <f t="shared" si="6"/>
        <v>2.4193548387096797</v>
      </c>
      <c r="H20" s="36">
        <f t="shared" si="7"/>
        <v>3.2520325203252014</v>
      </c>
      <c r="I20" s="36">
        <f t="shared" si="8"/>
        <v>11.724137931034477</v>
      </c>
      <c r="J20" s="36">
        <f t="shared" si="9"/>
        <v>4.6357615894039697</v>
      </c>
    </row>
    <row r="21" spans="2:10" s="34" customFormat="1" ht="17.45" customHeight="1">
      <c r="B21" s="35" t="s">
        <v>374</v>
      </c>
      <c r="C21" s="37">
        <v>146</v>
      </c>
      <c r="D21" s="37">
        <v>145</v>
      </c>
      <c r="E21" s="37">
        <v>192</v>
      </c>
      <c r="F21" s="37">
        <v>184</v>
      </c>
      <c r="G21" s="36">
        <f t="shared" si="6"/>
        <v>14.960629921259837</v>
      </c>
      <c r="H21" s="36">
        <f t="shared" si="7"/>
        <v>14.173228346456696</v>
      </c>
      <c r="I21" s="36">
        <f t="shared" si="8"/>
        <v>18.518518518518505</v>
      </c>
      <c r="J21" s="36">
        <f t="shared" si="9"/>
        <v>16.455696202531641</v>
      </c>
    </row>
    <row r="22" spans="2:10" s="34" customFormat="1" ht="17.45" customHeight="1">
      <c r="B22" s="35" t="s">
        <v>375</v>
      </c>
      <c r="C22" s="37">
        <v>148</v>
      </c>
      <c r="D22" s="37">
        <v>146</v>
      </c>
      <c r="E22" s="37">
        <v>225</v>
      </c>
      <c r="F22" s="37">
        <v>216</v>
      </c>
      <c r="G22" s="36" t="s">
        <v>444</v>
      </c>
      <c r="H22" s="36">
        <f t="shared" si="7"/>
        <v>0.68965517241379359</v>
      </c>
      <c r="I22" s="36">
        <f t="shared" si="8"/>
        <v>17.1875</v>
      </c>
      <c r="J22" s="36">
        <f t="shared" si="9"/>
        <v>17.391304347826093</v>
      </c>
    </row>
    <row r="23" spans="2:10" s="34" customFormat="1" ht="17.45" customHeight="1">
      <c r="B23" s="35" t="s">
        <v>376</v>
      </c>
      <c r="C23" s="37">
        <v>151</v>
      </c>
      <c r="D23" s="37">
        <v>148</v>
      </c>
      <c r="E23" s="37">
        <v>240</v>
      </c>
      <c r="F23" s="37">
        <v>250</v>
      </c>
      <c r="G23" s="36">
        <f t="shared" si="6"/>
        <v>2.0270270270270174</v>
      </c>
      <c r="H23" s="36">
        <f t="shared" si="7"/>
        <v>1.3698630136986338</v>
      </c>
      <c r="I23" s="36">
        <f t="shared" si="8"/>
        <v>6.6666666666666714</v>
      </c>
      <c r="J23" s="36">
        <f t="shared" si="9"/>
        <v>15.740740740740748</v>
      </c>
    </row>
    <row r="24" spans="2:10" s="34" customFormat="1" ht="17.45" customHeight="1">
      <c r="B24" s="35" t="s">
        <v>377</v>
      </c>
      <c r="C24" s="37">
        <v>170</v>
      </c>
      <c r="D24" s="37">
        <v>167</v>
      </c>
      <c r="E24" s="37">
        <v>256</v>
      </c>
      <c r="F24" s="37">
        <v>267</v>
      </c>
      <c r="G24" s="36">
        <f t="shared" si="6"/>
        <v>12.58278145695364</v>
      </c>
      <c r="H24" s="36">
        <f t="shared" si="7"/>
        <v>12.837837837837824</v>
      </c>
      <c r="I24" s="36">
        <f t="shared" si="8"/>
        <v>6.6666666666666714</v>
      </c>
      <c r="J24" s="36">
        <f t="shared" si="9"/>
        <v>6.8000000000000114</v>
      </c>
    </row>
    <row r="25" spans="2:10" s="34" customFormat="1" ht="17.45" customHeight="1">
      <c r="B25" s="35" t="s">
        <v>378</v>
      </c>
      <c r="C25" s="37">
        <v>174</v>
      </c>
      <c r="D25" s="37">
        <v>171</v>
      </c>
      <c r="E25" s="37">
        <v>264</v>
      </c>
      <c r="F25" s="37">
        <v>286</v>
      </c>
      <c r="G25" s="36">
        <f t="shared" si="6"/>
        <v>2.3529411764705799</v>
      </c>
      <c r="H25" s="36">
        <f t="shared" si="7"/>
        <v>2.3952095808383262</v>
      </c>
      <c r="I25" s="36">
        <f t="shared" si="8"/>
        <v>3.125</v>
      </c>
      <c r="J25" s="36">
        <f t="shared" si="9"/>
        <v>7.1161048689138511</v>
      </c>
    </row>
    <row r="26" spans="2:10" s="34" customFormat="1" ht="17.45" customHeight="1">
      <c r="B26" s="35" t="s">
        <v>379</v>
      </c>
      <c r="C26" s="37">
        <v>192</v>
      </c>
      <c r="D26" s="37">
        <v>189</v>
      </c>
      <c r="E26" s="37">
        <v>292</v>
      </c>
      <c r="F26" s="37">
        <v>307</v>
      </c>
      <c r="G26" s="36">
        <f t="shared" si="6"/>
        <v>10.34482758620689</v>
      </c>
      <c r="H26" s="36">
        <f t="shared" si="7"/>
        <v>10.526315789473699</v>
      </c>
      <c r="I26" s="36">
        <f t="shared" si="8"/>
        <v>10.606060606060595</v>
      </c>
      <c r="J26" s="36">
        <f t="shared" si="9"/>
        <v>7.3426573426573327</v>
      </c>
    </row>
    <row r="27" spans="2:10" s="34" customFormat="1" ht="17.45" customHeight="1">
      <c r="B27" s="35" t="s">
        <v>380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f t="shared" si="6"/>
        <v>12.8125</v>
      </c>
      <c r="H27" s="36">
        <f t="shared" si="7"/>
        <v>13.121693121693141</v>
      </c>
      <c r="I27" s="36">
        <f t="shared" si="8"/>
        <v>9.7945205479452113</v>
      </c>
      <c r="J27" s="36">
        <f t="shared" si="9"/>
        <v>3.7785016286645146</v>
      </c>
    </row>
    <row r="28" spans="2:10" s="34" customFormat="1" ht="17.45" customHeight="1">
      <c r="B28" s="35" t="s">
        <v>381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f t="shared" si="6"/>
        <v>9.879963065558627</v>
      </c>
      <c r="H28" s="36">
        <f t="shared" si="7"/>
        <v>10.196445275958823</v>
      </c>
      <c r="I28" s="36">
        <f t="shared" si="8"/>
        <v>-2.0274485339987507</v>
      </c>
      <c r="J28" s="36">
        <f t="shared" si="9"/>
        <v>4.4569993722536054</v>
      </c>
    </row>
    <row r="29" spans="2:10" s="34" customFormat="1" ht="17.45" customHeight="1">
      <c r="B29" s="35" t="s">
        <v>382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f t="shared" si="6"/>
        <v>12.47899159663865</v>
      </c>
      <c r="H29" s="36">
        <f t="shared" si="7"/>
        <v>11.247877758913432</v>
      </c>
      <c r="I29" s="36">
        <f t="shared" si="8"/>
        <v>17.191977077363887</v>
      </c>
      <c r="J29" s="36">
        <f t="shared" si="9"/>
        <v>12.83052884615384</v>
      </c>
    </row>
    <row r="30" spans="2:10" s="34" customFormat="1" ht="17.45" customHeight="1">
      <c r="B30" s="279" t="s">
        <v>405</v>
      </c>
      <c r="C30" s="280"/>
      <c r="D30" s="280"/>
      <c r="E30" s="280"/>
      <c r="F30" s="280"/>
      <c r="G30" s="280"/>
      <c r="H30" s="280"/>
      <c r="I30" s="280"/>
      <c r="J30" s="281"/>
    </row>
    <row r="31" spans="2:10" s="34" customFormat="1" ht="17.45" customHeight="1">
      <c r="B31" s="37" t="s">
        <v>377</v>
      </c>
      <c r="C31" s="37">
        <v>108.2</v>
      </c>
      <c r="D31" s="37">
        <v>108.2</v>
      </c>
      <c r="E31" s="37">
        <v>107.8</v>
      </c>
      <c r="F31" s="37">
        <v>108.7</v>
      </c>
      <c r="G31" s="37">
        <f>C31-100</f>
        <v>8.2000000000000028</v>
      </c>
      <c r="H31" s="37">
        <f t="shared" ref="H31:J31" si="10">D31-100</f>
        <v>8.2000000000000028</v>
      </c>
      <c r="I31" s="37">
        <f t="shared" si="10"/>
        <v>7.7999999999999972</v>
      </c>
      <c r="J31" s="37">
        <f t="shared" si="10"/>
        <v>8.7000000000000028</v>
      </c>
    </row>
    <row r="32" spans="2:10" s="34" customFormat="1" ht="17.45" customHeight="1">
      <c r="B32" s="37" t="s">
        <v>378</v>
      </c>
      <c r="C32" s="37">
        <v>112.6</v>
      </c>
      <c r="D32" s="37">
        <v>112.3</v>
      </c>
      <c r="E32" s="37">
        <v>110.9</v>
      </c>
      <c r="F32" s="37">
        <v>116.2</v>
      </c>
      <c r="G32" s="36">
        <f t="shared" ref="G32" si="11">C32/C31*100-100</f>
        <v>4.0665434380776162</v>
      </c>
      <c r="H32" s="36">
        <f t="shared" ref="H32" si="12">D32/D31*100-100</f>
        <v>3.7892791127541443</v>
      </c>
      <c r="I32" s="36">
        <f t="shared" ref="I32" si="13">E32/E31*100-100</f>
        <v>2.8756957328385937</v>
      </c>
      <c r="J32" s="36">
        <f t="shared" ref="J32" si="14">F32/F31*100-100</f>
        <v>6.8997240110395524</v>
      </c>
    </row>
    <row r="33" spans="2:10" s="34" customFormat="1" ht="17.45" customHeight="1">
      <c r="B33" s="37" t="s">
        <v>379</v>
      </c>
      <c r="C33" s="37">
        <v>122.9</v>
      </c>
      <c r="D33" s="37">
        <v>122.7</v>
      </c>
      <c r="E33" s="37">
        <v>120.8</v>
      </c>
      <c r="F33" s="37">
        <v>125</v>
      </c>
      <c r="G33" s="36">
        <f t="shared" ref="G33:G54" si="15">C33/C32*100-100</f>
        <v>9.1474245115453101</v>
      </c>
      <c r="H33" s="36">
        <f t="shared" ref="H33:H54" si="16">D33/D32*100-100</f>
        <v>9.260908281389149</v>
      </c>
      <c r="I33" s="36">
        <f t="shared" ref="I33:I54" si="17">E33/E32*100-100</f>
        <v>8.9269612263300075</v>
      </c>
      <c r="J33" s="36">
        <f t="shared" ref="J33:J54" si="18">F33/F32*100-100</f>
        <v>7.5731497418244373</v>
      </c>
    </row>
    <row r="34" spans="2:10" s="34" customFormat="1" ht="17.45" customHeight="1">
      <c r="B34" s="37" t="s">
        <v>380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f t="shared" si="15"/>
        <v>14.401952807160285</v>
      </c>
      <c r="H34" s="36">
        <f t="shared" si="16"/>
        <v>15.566422167889172</v>
      </c>
      <c r="I34" s="36">
        <f t="shared" si="17"/>
        <v>11.754966887417211</v>
      </c>
      <c r="J34" s="36">
        <f t="shared" si="18"/>
        <v>3.4399999999999977</v>
      </c>
    </row>
    <row r="35" spans="2:10" s="34" customFormat="1" ht="17.45" customHeight="1">
      <c r="B35" s="37" t="s">
        <v>381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f t="shared" si="15"/>
        <v>8.1081081081081123</v>
      </c>
      <c r="H35" s="36">
        <f t="shared" si="16"/>
        <v>8.5331452750352526</v>
      </c>
      <c r="I35" s="36">
        <f t="shared" si="17"/>
        <v>6.1481481481481524</v>
      </c>
      <c r="J35" s="36">
        <f t="shared" si="18"/>
        <v>6.3418406805877652</v>
      </c>
    </row>
    <row r="36" spans="2:10" s="34" customFormat="1" ht="17.45" customHeight="1">
      <c r="B36" s="37" t="s">
        <v>382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f t="shared" si="15"/>
        <v>6.973684210526315</v>
      </c>
      <c r="H36" s="36">
        <f t="shared" si="16"/>
        <v>6.1078622482131379</v>
      </c>
      <c r="I36" s="36">
        <f t="shared" si="17"/>
        <v>10.53733426378227</v>
      </c>
      <c r="J36" s="36">
        <f t="shared" si="18"/>
        <v>10.909090909090907</v>
      </c>
    </row>
    <row r="37" spans="2:10" s="34" customFormat="1" ht="17.45" customHeight="1">
      <c r="B37" s="37" t="s">
        <v>383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f t="shared" si="15"/>
        <v>5.9717097170971698</v>
      </c>
      <c r="H37" s="36">
        <f t="shared" si="16"/>
        <v>6.2522963870177364</v>
      </c>
      <c r="I37" s="36">
        <f t="shared" si="17"/>
        <v>7.2601010101010104</v>
      </c>
      <c r="J37" s="36">
        <f t="shared" si="18"/>
        <v>5.7704918032786878</v>
      </c>
    </row>
    <row r="38" spans="2:10" s="34" customFormat="1" ht="17.45" customHeight="1">
      <c r="B38" s="37" t="s">
        <v>384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f t="shared" si="15"/>
        <v>3.4066508037838901</v>
      </c>
      <c r="H38" s="36">
        <f t="shared" si="16"/>
        <v>3.3369834591666176</v>
      </c>
      <c r="I38" s="36">
        <f t="shared" si="17"/>
        <v>-1.7010005885815218</v>
      </c>
      <c r="J38" s="36">
        <f t="shared" si="18"/>
        <v>3.3353998760074433</v>
      </c>
    </row>
    <row r="39" spans="2:10" s="34" customFormat="1" ht="17.45" customHeight="1">
      <c r="B39" s="37" t="s">
        <v>385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f t="shared" si="15"/>
        <v>8.1715119542036234</v>
      </c>
      <c r="H39" s="36">
        <f t="shared" si="16"/>
        <v>9.2805354155047297</v>
      </c>
      <c r="I39" s="36">
        <f t="shared" si="17"/>
        <v>7.6941500508951748</v>
      </c>
      <c r="J39" s="36">
        <f t="shared" si="18"/>
        <v>8.6453083753299751</v>
      </c>
    </row>
    <row r="40" spans="2:10" s="34" customFormat="1" ht="17.45" customHeight="1">
      <c r="B40" s="37" t="s">
        <v>386</v>
      </c>
      <c r="C40" s="37">
        <v>203.05</v>
      </c>
      <c r="D40" s="37">
        <v>204.17</v>
      </c>
      <c r="E40" s="37">
        <v>186.2</v>
      </c>
      <c r="F40" s="37">
        <v>195</v>
      </c>
      <c r="G40" s="36">
        <f t="shared" si="15"/>
        <v>5.3491750544775414</v>
      </c>
      <c r="H40" s="36">
        <f t="shared" si="16"/>
        <v>4.2002653873634728</v>
      </c>
      <c r="I40" s="36">
        <f t="shared" si="17"/>
        <v>3.5249638607805878</v>
      </c>
      <c r="J40" s="36">
        <f t="shared" si="18"/>
        <v>7.6812634601579362</v>
      </c>
    </row>
    <row r="41" spans="2:10" s="34" customFormat="1" ht="17.45" customHeight="1">
      <c r="B41" s="37" t="s">
        <v>392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f t="shared" si="15"/>
        <v>5.2203890667323236</v>
      </c>
      <c r="H41" s="36">
        <f t="shared" si="16"/>
        <v>4.9664495273546549</v>
      </c>
      <c r="I41" s="36">
        <f t="shared" si="17"/>
        <v>15.096670247046191</v>
      </c>
      <c r="J41" s="36">
        <f t="shared" si="18"/>
        <v>9.0461538461538424</v>
      </c>
    </row>
    <row r="42" spans="2:10" s="34" customFormat="1" ht="17.45" customHeight="1">
      <c r="B42" s="37" t="s">
        <v>393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f t="shared" si="15"/>
        <v>7.0067868008425052</v>
      </c>
      <c r="H42" s="36">
        <f t="shared" si="16"/>
        <v>6.5885866268489508</v>
      </c>
      <c r="I42" s="36">
        <f t="shared" si="17"/>
        <v>11.464700667257716</v>
      </c>
      <c r="J42" s="36">
        <f t="shared" si="18"/>
        <v>7.4492099322799135</v>
      </c>
    </row>
    <row r="43" spans="2:10" s="34" customFormat="1" ht="17.45" customHeight="1">
      <c r="B43" s="37" t="s">
        <v>387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f t="shared" si="15"/>
        <v>4.7546146443880701</v>
      </c>
      <c r="H43" s="36">
        <f t="shared" si="16"/>
        <v>4.5177953858950275</v>
      </c>
      <c r="I43" s="36">
        <f t="shared" si="17"/>
        <v>5.0318151373074329</v>
      </c>
      <c r="J43" s="36">
        <f t="shared" si="18"/>
        <v>7.1297268907563023</v>
      </c>
    </row>
    <row r="44" spans="2:10" s="34" customFormat="1" ht="17.45" customHeight="1">
      <c r="B44" s="37" t="s">
        <v>388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f t="shared" si="15"/>
        <v>6.5388951521984069</v>
      </c>
      <c r="H44" s="36">
        <f t="shared" si="16"/>
        <v>6.575916230366488</v>
      </c>
      <c r="I44" s="36">
        <f t="shared" si="17"/>
        <v>7.4053407732164231</v>
      </c>
      <c r="J44" s="36">
        <f t="shared" si="18"/>
        <v>6.001552477836313</v>
      </c>
    </row>
    <row r="45" spans="2:10" s="34" customFormat="1" ht="17.45" customHeight="1">
      <c r="B45" s="37" t="s">
        <v>389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f t="shared" si="15"/>
        <v>7.11738193219675</v>
      </c>
      <c r="H45" s="36">
        <f t="shared" si="16"/>
        <v>6.9483199056789289</v>
      </c>
      <c r="I45" s="36">
        <f t="shared" si="17"/>
        <v>7.4847855128395366</v>
      </c>
      <c r="J45" s="36">
        <f t="shared" si="18"/>
        <v>8.7335234718261177</v>
      </c>
    </row>
    <row r="46" spans="2:10" s="34" customFormat="1" ht="18.75" customHeight="1">
      <c r="B46" s="37" t="s">
        <v>390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f t="shared" si="15"/>
        <v>8.0019026014415857</v>
      </c>
      <c r="H46" s="36">
        <f t="shared" si="16"/>
        <v>8.3011795832874213</v>
      </c>
      <c r="I46" s="36">
        <f t="shared" si="17"/>
        <v>6.0383221128948747</v>
      </c>
      <c r="J46" s="36">
        <f t="shared" si="18"/>
        <v>5.4409471147029791</v>
      </c>
    </row>
    <row r="47" spans="2:10" s="34" customFormat="1" ht="18.75" customHeight="1">
      <c r="B47" s="37" t="s">
        <v>391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f t="shared" si="15"/>
        <v>11.030557625855408</v>
      </c>
      <c r="H47" s="36">
        <f t="shared" si="16"/>
        <v>11.410830618892504</v>
      </c>
      <c r="I47" s="36">
        <f t="shared" si="17"/>
        <v>9.7935794751579266</v>
      </c>
      <c r="J47" s="36">
        <f t="shared" si="18"/>
        <v>7.4662991226005886</v>
      </c>
    </row>
    <row r="48" spans="2:10" s="34" customFormat="1" ht="18.75" customHeight="1">
      <c r="B48" s="37" t="s">
        <v>394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f t="shared" si="15"/>
        <v>8.8667846463660283</v>
      </c>
      <c r="H48" s="36">
        <f t="shared" si="16"/>
        <v>9.7396071265417845</v>
      </c>
      <c r="I48" s="36">
        <f t="shared" si="17"/>
        <v>95.6675167546409</v>
      </c>
      <c r="J48" s="36">
        <f t="shared" si="18"/>
        <v>0.18143143143143448</v>
      </c>
    </row>
    <row r="49" spans="2:10" s="34" customFormat="1" ht="18.75" customHeight="1">
      <c r="B49" s="37" t="s">
        <v>395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f t="shared" si="15"/>
        <v>7.2029147982062796</v>
      </c>
      <c r="H49" s="36">
        <f t="shared" si="16"/>
        <v>7.2572364221685746</v>
      </c>
      <c r="I49" s="36">
        <f t="shared" si="17"/>
        <v>-41.810769440613491</v>
      </c>
      <c r="J49" s="36">
        <f t="shared" si="18"/>
        <v>6.6789483544619941</v>
      </c>
    </row>
    <row r="50" spans="2:10" s="34" customFormat="1" ht="18.75" customHeight="1">
      <c r="B50" s="37" t="s">
        <v>396</v>
      </c>
      <c r="C50" s="37">
        <v>409</v>
      </c>
      <c r="D50" s="37">
        <v>413.72</v>
      </c>
      <c r="E50" s="37">
        <v>417.5</v>
      </c>
      <c r="F50" s="37">
        <v>359.22</v>
      </c>
      <c r="G50" s="36">
        <f t="shared" si="15"/>
        <v>6.9281045751634025</v>
      </c>
      <c r="H50" s="36">
        <f t="shared" si="16"/>
        <v>7.0482301800869323</v>
      </c>
      <c r="I50" s="36">
        <f t="shared" si="17"/>
        <v>8.7381169423101994</v>
      </c>
      <c r="J50" s="36">
        <f t="shared" si="18"/>
        <v>5.1426898873115903</v>
      </c>
    </row>
    <row r="51" spans="2:10" s="34" customFormat="1" ht="18.75" customHeight="1">
      <c r="B51" s="37" t="s">
        <v>397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f t="shared" si="15"/>
        <v>6.9119804400977927</v>
      </c>
      <c r="H51" s="36">
        <f t="shared" si="16"/>
        <v>6.8645460698056695</v>
      </c>
      <c r="I51" s="36">
        <f t="shared" si="17"/>
        <v>7.6191616766467121</v>
      </c>
      <c r="J51" s="36">
        <f t="shared" si="18"/>
        <v>7.3409052948053954</v>
      </c>
    </row>
    <row r="52" spans="2:10" s="34" customFormat="1" ht="18.75" customHeight="1">
      <c r="B52" s="37" t="s">
        <v>398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f t="shared" si="15"/>
        <v>12.921078509845188</v>
      </c>
      <c r="H52" s="36">
        <f t="shared" si="16"/>
        <v>13.6501402334208</v>
      </c>
      <c r="I52" s="36">
        <f t="shared" si="17"/>
        <v>0.78119783668290665</v>
      </c>
      <c r="J52" s="36">
        <f t="shared" si="18"/>
        <v>7.1837962602764804</v>
      </c>
    </row>
    <row r="53" spans="2:10" s="34" customFormat="1" ht="18.75" customHeight="1">
      <c r="B53" s="37" t="s">
        <v>399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f t="shared" si="15"/>
        <v>13.562994916661623</v>
      </c>
      <c r="H53" s="36">
        <f t="shared" si="16"/>
        <v>13.527175751786189</v>
      </c>
      <c r="I53" s="36">
        <f t="shared" si="17"/>
        <v>5.7859635175124851</v>
      </c>
      <c r="J53" s="36">
        <f t="shared" si="18"/>
        <v>15.703259212659376</v>
      </c>
    </row>
    <row r="54" spans="2:10" s="34" customFormat="1" ht="18.75" customHeight="1">
      <c r="B54" s="37" t="s">
        <v>400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f t="shared" si="15"/>
        <v>8.6171844348539253</v>
      </c>
      <c r="H54" s="36">
        <f t="shared" si="16"/>
        <v>8.8843699600308383</v>
      </c>
      <c r="I54" s="36">
        <f t="shared" si="17"/>
        <v>27.314099620057618</v>
      </c>
      <c r="J54" s="36">
        <f t="shared" si="18"/>
        <v>5.8010414270478208</v>
      </c>
    </row>
    <row r="55" spans="2:10" s="34" customFormat="1" ht="18.75" customHeight="1">
      <c r="B55" s="283" t="s">
        <v>406</v>
      </c>
      <c r="C55" s="284"/>
      <c r="D55" s="284"/>
      <c r="E55" s="284"/>
      <c r="F55" s="284"/>
      <c r="G55" s="284"/>
      <c r="H55" s="284"/>
      <c r="I55" s="284"/>
      <c r="J55" s="285"/>
    </row>
    <row r="56" spans="2:10" s="34" customFormat="1" ht="18.75" customHeight="1">
      <c r="B56" s="37" t="s">
        <v>394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f>C56-100</f>
        <v>7.9879232528730029</v>
      </c>
      <c r="H56" s="36">
        <f t="shared" ref="H56:J56" si="19">D56-100</f>
        <v>8.7555347895223576</v>
      </c>
      <c r="I56" s="36">
        <f t="shared" si="19"/>
        <v>6.8661679394575685</v>
      </c>
      <c r="J56" s="36">
        <f t="shared" si="19"/>
        <v>0.18028317650163217</v>
      </c>
    </row>
    <row r="57" spans="2:10" s="34" customFormat="1" ht="18.75" customHeight="1">
      <c r="B57" s="37" t="s">
        <v>395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f t="shared" ref="G57" si="20">C57/C56*100-100</f>
        <v>7.9186879440996165</v>
      </c>
      <c r="H57" s="36">
        <f t="shared" ref="H57" si="21">D57/D56*100-100</f>
        <v>8.0389198293686377</v>
      </c>
      <c r="I57" s="36">
        <f t="shared" ref="I57" si="22">E57/E56*100-100</f>
        <v>7.5408006648940926</v>
      </c>
      <c r="J57" s="36">
        <f t="shared" ref="J57" si="23">F57/F56*100-100</f>
        <v>6.7111442742395724</v>
      </c>
    </row>
    <row r="58" spans="2:10" s="34" customFormat="1" ht="18.75" customHeight="1">
      <c r="B58" s="37" t="s">
        <v>396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f t="shared" ref="G58:G70" si="24">C58/C57*100-100</f>
        <v>8.2889147646078953</v>
      </c>
      <c r="H58" s="36">
        <f t="shared" ref="H58:H70" si="25">D58/D57*100-100</f>
        <v>8.4895422136382876</v>
      </c>
      <c r="I58" s="36">
        <f t="shared" ref="I58:I70" si="26">E58/E57*100-100</f>
        <v>9.0714215748859175</v>
      </c>
      <c r="J58" s="36">
        <f t="shared" ref="J58:J70" si="27">F58/F57*100-100</f>
        <v>5.3882856202697837</v>
      </c>
    </row>
    <row r="59" spans="2:10" s="34" customFormat="1" ht="18.75" customHeight="1">
      <c r="B59" s="37" t="s">
        <v>397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f t="shared" si="24"/>
        <v>5.5492994032278631</v>
      </c>
      <c r="H59" s="36">
        <f t="shared" si="25"/>
        <v>5.9123145170836722</v>
      </c>
      <c r="I59" s="36">
        <f t="shared" si="26"/>
        <v>7.1958177218028823</v>
      </c>
      <c r="J59" s="36">
        <f t="shared" si="27"/>
        <v>-3.367418624605989E-3</v>
      </c>
    </row>
    <row r="60" spans="2:10" s="34" customFormat="1" ht="18.75" customHeight="1">
      <c r="B60" s="37" t="s">
        <v>398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f t="shared" si="24"/>
        <v>15.551889781950948</v>
      </c>
      <c r="H60" s="36">
        <f t="shared" si="25"/>
        <v>16.946892822753881</v>
      </c>
      <c r="I60" s="36">
        <f t="shared" si="26"/>
        <v>0.64746595222146652</v>
      </c>
      <c r="J60" s="36">
        <f t="shared" si="27"/>
        <v>7.2164033374755974</v>
      </c>
    </row>
    <row r="61" spans="2:10" s="34" customFormat="1" ht="18.75" customHeight="1">
      <c r="B61" s="37" t="s">
        <v>399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f t="shared" si="24"/>
        <v>10.32108026119694</v>
      </c>
      <c r="H61" s="36">
        <f t="shared" si="25"/>
        <v>10.785990246374055</v>
      </c>
      <c r="I61" s="36">
        <f t="shared" si="26"/>
        <v>5.2647145814847676</v>
      </c>
      <c r="J61" s="36">
        <f t="shared" si="27"/>
        <v>6.8383144300024838</v>
      </c>
    </row>
    <row r="62" spans="2:10" s="34" customFormat="1" ht="18.75" customHeight="1">
      <c r="B62" s="37" t="s">
        <v>400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f t="shared" si="24"/>
        <v>11.56421066066298</v>
      </c>
      <c r="H62" s="36">
        <f t="shared" si="25"/>
        <v>11.588154584953131</v>
      </c>
      <c r="I62" s="36">
        <f t="shared" si="26"/>
        <v>7.5793762292778837</v>
      </c>
      <c r="J62" s="36">
        <f t="shared" si="27"/>
        <v>13.692367299496297</v>
      </c>
    </row>
    <row r="63" spans="2:10" s="34" customFormat="1" ht="18.75" customHeight="1">
      <c r="B63" s="37" t="s">
        <v>401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f t="shared" si="24"/>
        <v>9.7080981656312133</v>
      </c>
      <c r="H63" s="36">
        <f t="shared" si="25"/>
        <v>9.2371535427019751</v>
      </c>
      <c r="I63" s="36">
        <f t="shared" si="26"/>
        <v>2.6314071172053559</v>
      </c>
      <c r="J63" s="36">
        <f t="shared" si="27"/>
        <v>20.774263904034896</v>
      </c>
    </row>
    <row r="64" spans="2:10" s="34" customFormat="1" ht="18.75" customHeight="1">
      <c r="B64" s="37" t="s">
        <v>402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f t="shared" si="24"/>
        <v>10.51417313050807</v>
      </c>
      <c r="H64" s="36">
        <f t="shared" si="25"/>
        <v>10.735390676296788</v>
      </c>
      <c r="I64" s="36">
        <f t="shared" si="26"/>
        <v>10.045807354625254</v>
      </c>
      <c r="J64" s="36">
        <f t="shared" si="27"/>
        <v>7.8216704288939241</v>
      </c>
    </row>
    <row r="65" spans="2:10" s="34" customFormat="1" ht="18.75" customHeight="1">
      <c r="B65" s="37" t="s">
        <v>403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f t="shared" si="24"/>
        <v>13.333857244463118</v>
      </c>
      <c r="H65" s="36">
        <f t="shared" si="25"/>
        <v>13.455592732201097</v>
      </c>
      <c r="I65" s="36">
        <f t="shared" si="26"/>
        <v>7.2845002023472318</v>
      </c>
      <c r="J65" s="36">
        <f t="shared" si="27"/>
        <v>14.775463205275827</v>
      </c>
    </row>
    <row r="66" spans="2:10" s="34" customFormat="1" ht="18.75" customHeight="1">
      <c r="B66" s="35" t="s">
        <v>349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f t="shared" si="24"/>
        <v>10.828780917100715</v>
      </c>
      <c r="H66" s="36">
        <f t="shared" si="25"/>
        <v>11.202777362998347</v>
      </c>
      <c r="I66" s="36">
        <f t="shared" si="26"/>
        <v>-1.0777604138596075E-2</v>
      </c>
      <c r="J66" s="36">
        <f t="shared" si="27"/>
        <v>10.990013224497247</v>
      </c>
    </row>
    <row r="67" spans="2:10" s="34" customFormat="1" ht="18.75" customHeight="1">
      <c r="B67" s="35" t="s">
        <v>350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f t="shared" si="24"/>
        <v>14.296450043588081</v>
      </c>
      <c r="H67" s="36">
        <f t="shared" si="25"/>
        <v>14.965255631273308</v>
      </c>
      <c r="I67" s="36">
        <f t="shared" si="26"/>
        <v>0.30719482619238647</v>
      </c>
      <c r="J67" s="36">
        <f t="shared" si="27"/>
        <v>11.323390443321429</v>
      </c>
    </row>
    <row r="68" spans="2:10" s="34" customFormat="1" ht="18.75" customHeight="1">
      <c r="B68" s="35" t="s">
        <v>351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f t="shared" si="24"/>
        <v>13.971831817297172</v>
      </c>
      <c r="H68" s="36">
        <f t="shared" si="25"/>
        <v>14.702017694980569</v>
      </c>
      <c r="I68" s="36">
        <f t="shared" si="26"/>
        <v>-1.8375241779497173</v>
      </c>
      <c r="J68" s="36">
        <f t="shared" si="27"/>
        <v>9.9612474626314906</v>
      </c>
    </row>
    <row r="69" spans="2:10" s="34" customFormat="1" ht="18.75" customHeight="1">
      <c r="B69" s="35" t="s">
        <v>352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f t="shared" si="24"/>
        <v>1.294436588628443</v>
      </c>
      <c r="H69" s="36">
        <f t="shared" si="25"/>
        <v>1.4077694618400471</v>
      </c>
      <c r="I69" s="36">
        <f t="shared" si="26"/>
        <v>-7.728516694033928</v>
      </c>
      <c r="J69" s="36">
        <f t="shared" si="27"/>
        <v>2.7790830368530521</v>
      </c>
    </row>
    <row r="70" spans="2:10" s="34" customFormat="1" ht="18.75" customHeight="1">
      <c r="B70" s="35" t="s">
        <v>353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f t="shared" si="24"/>
        <v>12.164344072639338</v>
      </c>
      <c r="H70" s="36">
        <f t="shared" si="25"/>
        <v>12.363499435170084</v>
      </c>
      <c r="I70" s="36">
        <f t="shared" si="26"/>
        <v>0.48048404318423366</v>
      </c>
      <c r="J70" s="36">
        <f t="shared" si="27"/>
        <v>12.951472797335242</v>
      </c>
    </row>
    <row r="71" spans="2:10" s="34" customFormat="1" ht="18.75" customHeight="1">
      <c r="B71" s="279" t="s">
        <v>407</v>
      </c>
      <c r="C71" s="280"/>
      <c r="D71" s="280"/>
      <c r="E71" s="280"/>
      <c r="F71" s="280"/>
      <c r="G71" s="280"/>
      <c r="H71" s="280"/>
      <c r="I71" s="280"/>
      <c r="J71" s="281"/>
    </row>
    <row r="72" spans="2:10" s="34" customFormat="1" ht="18.75" customHeight="1">
      <c r="B72" s="35" t="s">
        <v>349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f>C72-100</f>
        <v>10.686193046514632</v>
      </c>
      <c r="H72" s="36">
        <f t="shared" ref="H72:J72" si="28">D72-100</f>
        <v>11.000897348321885</v>
      </c>
      <c r="I72" s="36">
        <f t="shared" si="28"/>
        <v>0.35999999999999943</v>
      </c>
      <c r="J72" s="36">
        <f t="shared" si="28"/>
        <v>10.269999999999996</v>
      </c>
    </row>
    <row r="73" spans="2:10" s="34" customFormat="1" ht="18.75" customHeight="1">
      <c r="B73" s="35" t="s">
        <v>350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f t="shared" ref="G73" si="29">C73/C72*100-100</f>
        <v>13.579190309467876</v>
      </c>
      <c r="H73" s="36">
        <f t="shared" ref="H73" si="30">D73/D72*100-100</f>
        <v>14.104220501681539</v>
      </c>
      <c r="I73" s="36">
        <f t="shared" ref="I73" si="31">E73/E72*100-100</f>
        <v>-0.43842168194500175</v>
      </c>
      <c r="J73" s="36">
        <f t="shared" ref="J73" si="32">F73/F72*100-100</f>
        <v>9.8394849006983094</v>
      </c>
    </row>
    <row r="74" spans="2:10" s="34" customFormat="1" ht="18.75" customHeight="1">
      <c r="B74" s="35" t="s">
        <v>351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f t="shared" ref="G74:G79" si="33">C74/C73*100-100</f>
        <v>14.456742276939721</v>
      </c>
      <c r="H74" s="36">
        <f t="shared" ref="H74:H79" si="34">D74/D73*100-100</f>
        <v>14.90903366212406</v>
      </c>
      <c r="I74" s="36">
        <f t="shared" ref="I74:I79" si="35">E74/E73*100-100</f>
        <v>-2.6521216973578845</v>
      </c>
      <c r="J74" s="36">
        <f t="shared" ref="J74:J79" si="36">F74/F73*100-100</f>
        <v>12.863276089828247</v>
      </c>
    </row>
    <row r="75" spans="2:10" s="34" customFormat="1" ht="18.75" customHeight="1">
      <c r="B75" s="35" t="s">
        <v>352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f t="shared" si="33"/>
        <v>0.81862423098260706</v>
      </c>
      <c r="H75" s="36">
        <f t="shared" si="34"/>
        <v>0.93922424797948167</v>
      </c>
      <c r="I75" s="36">
        <f t="shared" si="35"/>
        <v>-6.8366402796339969</v>
      </c>
      <c r="J75" s="36">
        <f t="shared" si="36"/>
        <v>1.4996342355523069</v>
      </c>
    </row>
    <row r="76" spans="2:10" s="34" customFormat="1" ht="18.75" customHeight="1">
      <c r="B76" s="35" t="s">
        <v>353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f t="shared" si="33"/>
        <v>11.474854233800784</v>
      </c>
      <c r="H76" s="36">
        <f t="shared" si="34"/>
        <v>11.619516469590963</v>
      </c>
      <c r="I76" s="36">
        <f t="shared" si="35"/>
        <v>-6.6210549547562891E-2</v>
      </c>
      <c r="J76" s="36">
        <f t="shared" si="36"/>
        <v>12.938604839708702</v>
      </c>
    </row>
    <row r="77" spans="2:10" s="34" customFormat="1" ht="18.75" customHeight="1">
      <c r="B77" s="35" t="s">
        <v>319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f t="shared" si="33"/>
        <v>12.003341242978308</v>
      </c>
      <c r="H77" s="36">
        <f t="shared" si="34"/>
        <v>12.543660085164561</v>
      </c>
      <c r="I77" s="36">
        <f t="shared" si="35"/>
        <v>-6.7064193168433519</v>
      </c>
      <c r="J77" s="36">
        <f t="shared" si="36"/>
        <v>6.1214178554174197</v>
      </c>
    </row>
    <row r="78" spans="2:10" s="34" customFormat="1" ht="18.75" customHeight="1">
      <c r="B78" s="35" t="s">
        <v>335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f t="shared" si="33"/>
        <v>8.5218332262634817</v>
      </c>
      <c r="H78" s="36">
        <f t="shared" si="34"/>
        <v>8.8396349847893703</v>
      </c>
      <c r="I78" s="36">
        <f t="shared" si="35"/>
        <v>-2.9912054136182178</v>
      </c>
      <c r="J78" s="36">
        <f t="shared" si="36"/>
        <v>4.2589477210270417</v>
      </c>
    </row>
    <row r="79" spans="2:10" s="34" customFormat="1" ht="18.75" customHeight="1">
      <c r="B79" s="35" t="s">
        <v>337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f t="shared" si="33"/>
        <v>2.4468128456432083</v>
      </c>
      <c r="H79" s="36">
        <f t="shared" si="34"/>
        <v>2.5498521537865741</v>
      </c>
      <c r="I79" s="36">
        <f t="shared" si="35"/>
        <v>-5.3380210570214075</v>
      </c>
      <c r="J79" s="36">
        <f t="shared" si="36"/>
        <v>2.1318633191099536</v>
      </c>
    </row>
    <row r="80" spans="2:10" ht="24" customHeight="1">
      <c r="B80" s="126" t="s">
        <v>430</v>
      </c>
      <c r="C80" s="36">
        <v>213.01166056936498</v>
      </c>
      <c r="D80" s="36">
        <v>217.87970474044371</v>
      </c>
      <c r="E80" s="36">
        <v>73.258019159228638</v>
      </c>
      <c r="F80" s="36">
        <v>193.3207196537571</v>
      </c>
      <c r="G80" s="36">
        <v>5.7771165843498125</v>
      </c>
      <c r="H80" s="36">
        <v>-5.5764535134432123</v>
      </c>
      <c r="I80" s="36">
        <v>9.1755419405421037</v>
      </c>
      <c r="J80" s="126">
        <v>5.78</v>
      </c>
    </row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February- 2026&amp;R&amp;"Century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2026-05-06T08:33:58Z</cp:lastPrinted>
  <dcterms:created xsi:type="dcterms:W3CDTF">2006-09-16T00:00:00Z</dcterms:created>
  <dcterms:modified xsi:type="dcterms:W3CDTF">2026-05-06T08:59:32Z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