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2025\Website Upload\IPS_January 2025\"/>
    </mc:Choice>
  </mc:AlternateContent>
  <xr:revisionPtr revIDLastSave="0" documentId="13_ncr:1_{F0370379-86E9-46F6-80A7-C847D9971220}" xr6:coauthVersionLast="47" xr6:coauthVersionMax="47" xr10:uidLastSave="{00000000-0000-0000-0000-000000000000}"/>
  <bookViews>
    <workbookView xWindow="-110" yWindow="-110" windowWidth="19420" windowHeight="10300" tabRatio="874" firstSheet="1" activeTab="8" xr2:uid="{00000000-000D-0000-FFFF-FFFF00000000}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'Table-2.3'!$B$1:$L$100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'Table-1.2'!$B$1:$J$42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'Table-2.2'!$B$1:$L$26</definedName>
    <definedName name="_xlnm.Print_Area" localSheetId="11">'Table-2.3'!$B$1:$L$100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8" l="1"/>
  <c r="J8" i="28"/>
  <c r="J9" i="28"/>
  <c r="J10" i="28"/>
  <c r="J11" i="28"/>
  <c r="J12" i="28"/>
  <c r="J6" i="28"/>
  <c r="J5" i="28"/>
</calcChain>
</file>

<file path=xl/sharedStrings.xml><?xml version="1.0" encoding="utf-8"?>
<sst xmlns="http://schemas.openxmlformats.org/spreadsheetml/2006/main" count="905" uniqueCount="464">
  <si>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</si>
  <si>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</si>
  <si>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</si>
  <si>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</si>
  <si>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</si>
  <si>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</si>
  <si>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</si>
  <si>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</si>
  <si>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</si>
  <si>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</si>
  <si>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</si>
  <si>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</si>
  <si>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</si>
  <si>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</si>
  <si>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</si>
  <si>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</si>
  <si>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</si>
  <si>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</si>
  <si>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</si>
  <si>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</si>
  <si>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</si>
  <si>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</si>
  <si>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</si>
  <si>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</si>
  <si>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</si>
  <si>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</si>
  <si>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</si>
  <si>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</si>
  <si>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</si>
  <si>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</si>
  <si>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</si>
  <si>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</si>
  <si>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</si>
  <si>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</si>
  <si>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</si>
  <si>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</si>
  <si>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</si>
  <si>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</si>
  <si>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</si>
  <si>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</si>
  <si>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</si>
  <si>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</si>
  <si>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</si>
  <si>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</si>
  <si>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</si>
  <si>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</si>
  <si>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</si>
  <si>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</si>
  <si>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</si>
  <si>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</si>
  <si>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</si>
  <si>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</si>
  <si>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</si>
  <si>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</si>
  <si>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</si>
  <si>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</si>
  <si>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</si>
  <si>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</si>
  <si>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</si>
  <si>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</si>
  <si>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</si>
  <si>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</si>
  <si>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</si>
  <si>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</si>
  <si>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</si>
  <si>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</si>
  <si>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</si>
  <si>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</si>
  <si>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</si>
  <si>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</si>
  <si>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</si>
  <si>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</si>
  <si>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</si>
  <si>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</si>
  <si>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</si>
  <si>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</si>
  <si>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</si>
  <si>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</si>
  <si>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</si>
  <si>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</si>
  <si>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</si>
  <si>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</si>
  <si>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</si>
  <si>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</si>
  <si>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</si>
  <si>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</si>
  <si>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</si>
  <si>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</si>
  <si>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</si>
  <si>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</si>
  <si>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</si>
  <si>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</si>
  <si>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</si>
  <si>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</si>
  <si>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</si>
  <si>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</si>
  <si>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</si>
  <si>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</si>
  <si>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</si>
  <si>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</si>
  <si>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</si>
  <si>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</si>
  <si>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</si>
  <si>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</si>
  <si>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</si>
  <si>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</si>
  <si>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</si>
  <si>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</si>
  <si>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</si>
  <si>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</si>
  <si>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</si>
  <si>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</si>
  <si>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</si>
  <si>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</si>
  <si>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</si>
  <si>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</si>
  <si>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</si>
  <si>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</si>
  <si>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</si>
  <si>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</si>
  <si>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</si>
  <si>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</si>
  <si>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</si>
  <si>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</si>
  <si>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</si>
  <si>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</si>
  <si>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</si>
  <si>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</si>
  <si>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</si>
  <si>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</si>
  <si>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</si>
  <si>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</si>
  <si>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</si>
  <si>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</si>
  <si>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</si>
  <si>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</si>
  <si>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</si>
  <si>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</si>
  <si>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</si>
  <si>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</si>
  <si>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</si>
  <si>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</si>
  <si>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</si>
  <si>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</si>
  <si>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</si>
  <si>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</si>
  <si>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</si>
  <si>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</si>
  <si>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</si>
  <si>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</si>
  <si>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</si>
  <si>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</si>
  <si>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</si>
  <si>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</si>
  <si>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</si>
  <si>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</si>
  <si>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</si>
  <si>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</si>
  <si>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</si>
  <si>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</si>
  <si>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</si>
  <si>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</si>
  <si>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</si>
  <si>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</si>
  <si>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</si>
  <si>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</si>
  <si>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</si>
  <si>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</si>
  <si>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</si>
  <si>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</si>
  <si>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</si>
  <si>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</si>
  <si>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</si>
  <si>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</si>
  <si>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</si>
  <si>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</si>
  <si>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</si>
  <si>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</si>
  <si>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</si>
  <si>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</si>
  <si>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</si>
  <si>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</si>
  <si>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</si>
  <si>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</si>
  <si>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</si>
  <si>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</si>
  <si>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</si>
  <si>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</si>
  <si>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</si>
  <si>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</si>
  <si>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</si>
  <si>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</si>
  <si>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</si>
  <si>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</si>
  <si>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</si>
  <si>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</si>
  <si>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</si>
  <si>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</si>
  <si>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</si>
  <si>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</si>
  <si>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</si>
  <si>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</si>
  <si>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</si>
  <si>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</si>
  <si>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</si>
  <si>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</si>
  <si>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</si>
  <si>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</si>
  <si>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</si>
  <si>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</si>
  <si>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</si>
  <si>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</si>
  <si>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</si>
  <si>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</si>
  <si>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</si>
  <si>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</si>
  <si>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</si>
  <si>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</si>
  <si>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</si>
  <si>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</si>
  <si>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</si>
  <si>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</si>
  <si>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</si>
  <si>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</si>
  <si>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</si>
  <si>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</si>
  <si>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</si>
  <si>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</si>
  <si>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</si>
  <si>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</si>
  <si>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</si>
  <si>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</si>
  <si>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</si>
  <si>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</si>
  <si>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</si>
  <si>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</si>
  <si>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</si>
  <si>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</si>
  <si>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</si>
  <si>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</si>
  <si>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</si>
  <si>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</si>
  <si>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</si>
  <si>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</si>
  <si>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</si>
  <si>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</si>
  <si>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</si>
  <si>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</si>
  <si>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</si>
  <si>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</si>
  <si>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</si>
  <si>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</si>
  <si>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</si>
  <si>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</si>
  <si>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</si>
  <si>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</si>
  <si>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</si>
  <si>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</si>
  <si>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</si>
  <si>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</si>
  <si>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</si>
  <si>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</si>
  <si>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</si>
  <si>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</si>
  <si>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</si>
  <si>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</si>
  <si>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</si>
  <si>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</si>
  <si>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</si>
  <si>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</si>
  <si>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</si>
  <si>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</si>
  <si>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</si>
  <si>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</si>
  <si>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</si>
  <si>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</si>
  <si>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</si>
  <si>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</si>
  <si>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</si>
  <si>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</si>
  <si>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</si>
  <si>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</si>
  <si>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</si>
  <si>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</si>
  <si>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</si>
  <si>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</si>
  <si>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</si>
  <si>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</si>
  <si>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</si>
  <si>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</si>
  <si>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</si>
  <si>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</si>
  <si>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</si>
  <si>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</si>
  <si>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</si>
  <si>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</si>
  <si>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</si>
  <si>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</si>
  <si>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</si>
  <si>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</si>
  <si>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</si>
  <si>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</si>
  <si>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</si>
  <si>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</si>
  <si>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</si>
  <si>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</si>
  <si>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</si>
  <si>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</si>
  <si>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</si>
  <si>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</si>
  <si>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</si>
  <si>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</si>
  <si>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</si>
  <si>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</si>
  <si>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</si>
  <si>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</si>
  <si>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</si>
  <si>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</si>
  <si>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</si>
  <si>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</si>
  <si>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</si>
  <si>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</si>
  <si>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</si>
  <si>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</si>
  <si>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</si>
  <si>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</si>
  <si>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</si>
  <si>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</si>
  <si>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</si>
  <si>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</si>
  <si>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</si>
  <si>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</si>
  <si>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</si>
  <si>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</si>
  <si>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</si>
  <si>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</si>
  <si>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</si>
  <si>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</si>
  <si>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</si>
  <si>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</si>
  <si>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</si>
  <si>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</si>
  <si>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</si>
  <si>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</si>
  <si>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</si>
  <si>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</si>
  <si>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</si>
  <si>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</si>
  <si>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</si>
  <si>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</si>
  <si>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</si>
  <si>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</si>
  <si>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</si>
  <si>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</si>
  <si>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</si>
  <si>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</si>
  <si>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</si>
  <si>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</si>
  <si>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</si>
  <si>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</si>
  <si>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</si>
  <si>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</si>
  <si>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</si>
  <si>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</si>
  <si>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>Nov-23</t>
  </si>
  <si>
    <t>Jan-24</t>
  </si>
  <si>
    <t>Feb-24</t>
  </si>
  <si>
    <t>Jan-25
(P)</t>
  </si>
  <si>
    <t>Dec-24
(P)</t>
  </si>
  <si>
    <t xml:space="preserve">Jan-24
</t>
  </si>
  <si>
    <t xml:space="preserve">2023-24
</t>
  </si>
  <si>
    <t>Dec-24 (P)</t>
  </si>
  <si>
    <t>Jan-25 (P)</t>
  </si>
  <si>
    <t xml:space="preserve">Dec-23 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</si>
  <si>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</si>
  <si>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</si>
  <si>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</si>
  <si>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</si>
  <si>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</si>
  <si>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</si>
  <si>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</si>
  <si>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</si>
  <si>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</si>
  <si>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</si>
  <si>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</si>
  <si>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</si>
  <si>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</si>
  <si>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</si>
  <si>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</si>
  <si>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</si>
  <si>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</si>
  <si>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</si>
  <si>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</si>
  <si>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</si>
  <si>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</si>
  <si>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</si>
  <si>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</si>
  <si>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</si>
  <si>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</si>
  <si>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</si>
  <si>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</si>
  <si>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</si>
  <si>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</si>
  <si>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</si>
  <si>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</si>
  <si>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</si>
  <si>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</si>
  <si>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</si>
  <si>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</si>
  <si>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</si>
  <si>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</si>
  <si>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</si>
  <si>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</si>
  <si>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</si>
  <si>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</si>
  <si>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</si>
  <si>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</si>
  <si>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</si>
  <si>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</si>
  <si>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</si>
  <si>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</si>
  <si>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</si>
  <si>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</si>
  <si>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</si>
  <si>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</si>
  <si>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</si>
  <si>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</si>
  <si>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</si>
  <si>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</si>
  <si>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</si>
  <si>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</si>
  <si>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1.12 - Historical Data (Time Series) of IIP - Manufacturing, Mining &amp; Electricity 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</si>
  <si>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</si>
  <si>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</si>
  <si>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</si>
  <si>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</si>
  <si>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</si>
  <si>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</si>
  <si>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</si>
  <si>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</si>
  <si>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</si>
  <si>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</si>
  <si>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</si>
  <si>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Mar-24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</si>
  <si>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</si>
  <si>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</si>
  <si>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</si>
  <si>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</si>
  <si>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</si>
  <si>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</si>
  <si>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 xml:space="preserve">Table 2.1:  Producer Price Index (PPI) and Growth Rate 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</si>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</sst>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0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2" fontId="5" fillId="0" borderId="0" xfId="11" applyNumberFormat="1" applyFont="1" applyAlignment="1">
      <alignment horizontal="right" vertical="top" wrapText="1" inden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0" xfId="0" applyNumberFormat="1" applyFont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0" xfId="11" applyNumberFormat="1" applyFont="1" applyAlignment="1">
      <alignment horizontal="center" vertical="top"/>
    </xf>
    <xf numFmtId="2" fontId="6" fillId="0" borderId="11" xfId="11" applyNumberFormat="1" applyFont="1" applyBorder="1" applyAlignment="1">
      <alignment horizontal="center" vertical="top"/>
    </xf>
    <xf numFmtId="2" fontId="15" fillId="0" borderId="0" xfId="11" applyNumberFormat="1" applyFont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0" xfId="11" applyNumberFormat="1" applyFont="1" applyAlignment="1">
      <alignment horizontal="center" vertical="center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0" xfId="13" applyNumberFormat="1" applyFont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0" xfId="12" applyNumberFormat="1" applyFont="1" applyAlignment="1">
      <alignment horizontal="right" vertical="top" wrapText="1" indent="1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0" xfId="11" applyNumberFormat="1" applyFont="1" applyAlignment="1">
      <alignment horizontal="center" vertical="top" wrapText="1"/>
    </xf>
    <xf numFmtId="2" fontId="11" fillId="0" borderId="0" xfId="13" applyNumberFormat="1" applyFont="1" applyAlignment="1">
      <alignment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2" fontId="27" fillId="0" borderId="0" xfId="11" applyNumberFormat="1" applyFont="1" applyAlignment="1">
      <alignment horizontal="center" vertical="top" wrapText="1"/>
    </xf>
    <xf numFmtId="2" fontId="25" fillId="0" borderId="0" xfId="11" applyNumberFormat="1" applyFont="1" applyAlignment="1">
      <alignment horizontal="center" vertical="top" wrapText="1"/>
    </xf>
    <xf numFmtId="2" fontId="11" fillId="0" borderId="0" xfId="11" applyNumberFormat="1" applyFont="1" applyAlignment="1">
      <alignment horizontal="center" vertical="center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2" fontId="8" fillId="0" borderId="0" xfId="18" applyNumberFormat="1" applyFont="1" applyAlignment="1">
      <alignment vertical="top" wrapText="1"/>
    </xf>
    <xf numFmtId="2" fontId="12" fillId="0" borderId="0" xfId="18" applyNumberFormat="1" applyFont="1" applyAlignment="1">
      <alignment vertical="top" wrapText="1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0" fontId="29" fillId="3" borderId="2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Alignment="1">
      <alignment horizontal="center" vertical="top" wrapText="1"/>
    </xf>
    <xf numFmtId="0" fontId="15" fillId="0" borderId="0" xfId="11" applyFont="1" applyAlignment="1">
      <alignment horizontal="justify" vertical="center" wrapText="1"/>
    </xf>
    <xf numFmtId="0" fontId="15" fillId="0" borderId="0" xfId="11" applyFont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Alignment="1">
      <alignment horizontal="justify" vertical="top"/>
    </xf>
    <xf numFmtId="0" fontId="15" fillId="0" borderId="0" xfId="11" applyFont="1" applyAlignment="1">
      <alignment horizontal="justify" vertical="top" wrapText="1"/>
    </xf>
    <xf numFmtId="0" fontId="18" fillId="0" borderId="0" xfId="11" applyFont="1" applyAlignment="1">
      <alignment horizontal="justify" vertical="center" wrapText="1"/>
    </xf>
    <xf numFmtId="0" fontId="5" fillId="0" borderId="0" xfId="11" applyFont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1" fontId="8" fillId="0" borderId="0" xfId="11" applyNumberFormat="1" applyFont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Alignment="1">
      <alignment horizontal="right" vertical="top" wrapText="1" indent="2"/>
    </xf>
    <xf numFmtId="1" fontId="12" fillId="0" borderId="0" xfId="11" applyNumberFormat="1" applyFont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Alignment="1">
      <alignment horizontal="right" vertical="top" wrapText="1" indent="2"/>
    </xf>
    <xf numFmtId="1" fontId="5" fillId="0" borderId="0" xfId="11" applyNumberFormat="1" applyFont="1" applyAlignment="1">
      <alignment horizontal="justify" vertical="top" wrapText="1"/>
    </xf>
    <xf numFmtId="1" fontId="16" fillId="0" borderId="0" xfId="0" applyNumberFormat="1" applyFont="1" applyAlignment="1">
      <alignment horizontal="justify" vertical="top" wrapText="1"/>
    </xf>
    <xf numFmtId="1" fontId="21" fillId="0" borderId="0" xfId="11" applyNumberFormat="1" applyFont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Alignment="1">
      <alignment horizontal="right" vertical="top" wrapText="1" indent="2"/>
    </xf>
    <xf numFmtId="1" fontId="26" fillId="0" borderId="0" xfId="11" applyNumberFormat="1" applyFont="1" applyAlignment="1">
      <alignment horizontal="justify" vertical="top" wrapText="1"/>
    </xf>
    <xf numFmtId="1" fontId="8" fillId="0" borderId="0" xfId="11" applyNumberFormat="1" applyFont="1" applyAlignment="1">
      <alignment horizontal="justify" vertical="top" wrapText="1"/>
    </xf>
    <xf numFmtId="1" fontId="19" fillId="0" borderId="0" xfId="11" applyNumberFormat="1" applyFont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Alignment="1">
      <alignment horizontal="right" vertical="top" wrapText="1" indent="2"/>
    </xf>
    <xf numFmtId="0" fontId="12" fillId="0" borderId="0" xfId="11" applyFont="1" applyAlignment="1">
      <alignment horizontal="justify" vertical="top" wrapText="1"/>
    </xf>
    <xf numFmtId="1" fontId="20" fillId="0" borderId="0" xfId="11" applyNumberFormat="1" applyFont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Alignment="1">
      <alignment horizontal="right" vertical="top" wrapText="1" indent="2"/>
    </xf>
    <xf numFmtId="1" fontId="7" fillId="0" borderId="0" xfId="11" applyNumberFormat="1" applyFont="1" applyAlignment="1">
      <alignment horizontal="left" vertical="top" wrapText="1"/>
    </xf>
    <xf numFmtId="0" fontId="9" fillId="3" borderId="2" xfId="11" applyFont="1" applyFill="1" applyBorder="1" applyAlignment="1">
      <alignment horizontal="center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Alignment="1">
      <alignment horizontal="right" vertical="top" wrapText="1" indent="2"/>
    </xf>
    <xf numFmtId="0" fontId="8" fillId="0" borderId="0" xfId="11" applyFont="1" applyAlignment="1">
      <alignment horizontal="justify" vertical="top" wrapText="1"/>
    </xf>
    <xf numFmtId="0" fontId="5" fillId="0" borderId="0" xfId="18" applyFont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Alignment="1">
      <alignment horizontal="center" vertical="top" wrapText="1"/>
    </xf>
    <xf numFmtId="0" fontId="12" fillId="0" borderId="0" xfId="18" applyFont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Alignment="1">
      <alignment horizontal="right" vertical="top" wrapText="1" indent="2"/>
    </xf>
    <xf numFmtId="0" fontId="8" fillId="0" borderId="0" xfId="11" applyFont="1" applyAlignment="1">
      <alignment horizontal="justify" vertical="center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Alignment="1">
      <alignment horizontal="right" vertical="top" wrapText="1" indent="2"/>
    </xf>
    <xf numFmtId="2" fontId="15" fillId="0" borderId="0" xfId="11" applyNumberFormat="1" applyFont="1" applyAlignment="1">
      <alignment horizontal="justify" vertical="top" wrapText="1"/>
    </xf>
    <xf numFmtId="2" fontId="17" fillId="0" borderId="0" xfId="11" applyNumberFormat="1" applyFont="1" applyAlignment="1">
      <alignment horizontal="justify" vertical="top" wrapText="1"/>
    </xf>
    <xf numFmtId="2" fontId="5" fillId="0" borderId="0" xfId="11" applyNumberFormat="1" applyFont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Alignment="1">
      <alignment horizontal="right" vertical="top" wrapText="1" indent="2"/>
    </xf>
    <xf numFmtId="2" fontId="11" fillId="0" borderId="0" xfId="11" applyNumberFormat="1" applyFont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Alignment="1">
      <alignment horizontal="right" vertical="top" wrapText="1" indent="2"/>
    </xf>
    <xf numFmtId="2" fontId="16" fillId="0" borderId="0" xfId="11" applyNumberFormat="1" applyFont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Alignment="1">
      <alignment horizontal="right" vertical="top" wrapText="1" indent="2"/>
    </xf>
    <xf numFmtId="2" fontId="12" fillId="0" borderId="0" xfId="11" applyNumberFormat="1" applyFont="1" applyAlignment="1">
      <alignment horizontal="justify" vertical="top" wrapText="1"/>
    </xf>
    <xf numFmtId="2" fontId="5" fillId="0" borderId="0" xfId="11" applyNumberFormat="1" applyFont="1" applyAlignment="1">
      <alignment horizontal="justify" vertical="justify" wrapText="1"/>
    </xf>
    <xf numFmtId="2" fontId="11" fillId="0" borderId="0" xfId="11" applyNumberFormat="1" applyFont="1" applyAlignment="1">
      <alignment horizontal="justify" vertical="justify" wrapText="1"/>
    </xf>
    <xf numFmtId="2" fontId="11" fillId="0" borderId="0" xfId="11" applyNumberFormat="1" applyFont="1" applyAlignment="1">
      <alignment horizontal="justify" vertical="justify"/>
    </xf>
    <xf numFmtId="2" fontId="5" fillId="0" borderId="0" xfId="11" applyNumberFormat="1" applyFont="1" applyAlignment="1">
      <alignment horizontal="justify" vertical="center" wrapText="1"/>
    </xf>
    <xf numFmtId="2" fontId="8" fillId="0" borderId="0" xfId="11" applyNumberFormat="1" applyFont="1" applyAlignment="1">
      <alignment horizontal="justify" vertical="top" wrapText="1"/>
    </xf>
    <xf numFmtId="2" fontId="16" fillId="0" borderId="0" xfId="11" applyNumberFormat="1" applyFont="1" applyAlignment="1">
      <alignment horizontal="justify" vertical="justify"/>
    </xf>
    <xf numFmtId="2" fontId="21" fillId="0" borderId="0" xfId="11" applyNumberFormat="1" applyFont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Alignment="1">
      <alignment horizontal="center" vertical="top" wrapText="1"/>
    </xf>
    <xf numFmtId="2" fontId="24" fillId="0" borderId="0" xfId="11" applyNumberFormat="1" applyFont="1" applyAlignment="1">
      <alignment horizontal="justify" vertical="top" wrapText="1"/>
    </xf>
    <xf numFmtId="2" fontId="11" fillId="0" borderId="0" xfId="13" applyNumberFormat="1" applyFont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Alignment="1">
      <alignment horizontal="left" vertical="top" wrapText="1"/>
    </xf>
    <xf numFmtId="2" fontId="20" fillId="0" borderId="0" xfId="11" applyNumberFormat="1" applyFont="1" applyAlignment="1">
      <alignment horizontal="justify" vertical="top" wrapText="1"/>
    </xf>
    <xf numFmtId="2" fontId="6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2" borderId="0" xfId="11" applyNumberFormat="1" applyFont="1" applyFill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Alignment="1">
      <alignment horizontal="center" vertical="top" wrapText="1"/>
    </xf>
    <xf numFmtId="164" fontId="5" fillId="0" borderId="0" xfId="11" applyNumberFormat="1" applyFont="1" applyAlignment="1">
      <alignment horizontal="left" vertical="top" wrapText="1" indent="2"/>
    </xf>
    <xf numFmtId="164" fontId="5" fillId="0" borderId="0" xfId="11" quotePrefix="1" applyNumberFormat="1" applyFont="1" applyAlignment="1">
      <alignment horizontal="left" vertical="top" wrapText="1" indent="2"/>
    </xf>
    <xf numFmtId="0" fontId="5" fillId="0" borderId="0" xfId="11" applyFont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8" fillId="0" borderId="0" xfId="18" applyFont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2" fontId="5" fillId="0" borderId="7" xfId="11" applyNumberFormat="1" applyFont="1" applyBorder="1" applyAlignment="1">
      <alignment horizontal="right" vertical="top" wrapText="1" indent="1"/>
    </xf>
    <xf numFmtId="0" fontId="21" fillId="0" borderId="0" xfId="11" applyFont="1" applyAlignment="1">
      <alignment horizontal="justify" vertical="top" wrapText="1"/>
    </xf>
    <xf numFmtId="0" fontId="12" fillId="0" borderId="0" xfId="18" applyFont="1" applyAlignment="1">
      <alignment horizontal="justify" vertical="top" wrapText="1"/>
    </xf>
    <xf numFmtId="0" fontId="12" fillId="0" borderId="0" xfId="18" applyFont="1" applyAlignment="1">
      <alignment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64" fontId="5" fillId="2" borderId="0" xfId="11" applyNumberFormat="1" applyFont="1" applyFill="1" applyAlignment="1">
      <alignment horizontal="center" vertical="top"/>
    </xf>
    <xf numFmtId="164" fontId="5" fillId="0" borderId="0" xfId="11" applyNumberFormat="1" applyFont="1" applyAlignment="1">
      <alignment vertical="top"/>
    </xf>
    <xf numFmtId="2" fontId="5" fillId="0" borderId="7" xfId="12" applyNumberFormat="1" applyFont="1" applyBorder="1" applyAlignment="1">
      <alignment horizontal="right" vertical="top" wrapText="1" inden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5" xfId="25" xr:uid="{5BA9AA9F-3712-4F31-A8F0-65BFD5312390}"/>
    <cellStyle name="Comma 6" xfId="26" xr:uid="{CFB0154B-82A3-4714-BA51-032F1883B5B5}"/>
    <cellStyle name="Normal" xfId="0" builtinId="0"/>
    <cellStyle name="Normal 10" xfId="24" xr:uid="{D16984E2-AF95-45D6-A9E4-B0EF5FBD076B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3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Jan-24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FA7-A53B-1BF6F8138294}"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FA7-A53B-1BF6F8138294}"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230.84069644936747</c:v>
                </c:pt>
                <c:pt idx="1">
                  <c:v>74.139910821102774</c:v>
                </c:pt>
                <c:pt idx="2">
                  <c:v>133.36605973198701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Dec-24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5-4FA7-A53B-1BF6F8138294}"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5-4FA7-A53B-1BF6F8138294}"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240.36582665050977</c:v>
                </c:pt>
                <c:pt idx="1">
                  <c:v>72.221155361269467</c:v>
                </c:pt>
                <c:pt idx="2">
                  <c:v>145.37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Jan-25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5-4FA7-A53B-1BF6F8138294}"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5-4FA7-A53B-1BF6F8138294}"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247.249188</c:v>
                </c:pt>
                <c:pt idx="1">
                  <c:v>70.42</c:v>
                </c:pt>
                <c:pt idx="2">
                  <c:v>153.56840841838891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023440"/>
        <c:axId val="157026320"/>
        <c:axId val="0"/>
      </c:bar3DChart>
      <c:catAx>
        <c:axId val="157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6320"/>
        <c:crosses val="autoZero"/>
        <c:auto val="1"/>
        <c:lblAlgn val="ctr"/>
        <c:lblOffset val="100"/>
        <c:noMultiLvlLbl val="0"/>
      </c:catAx>
      <c:valAx>
        <c:axId val="1570263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'Table-1.2'!$B$15</c:f>
              <c:strCache>
                <c:ptCount val="1"/>
                <c:pt idx="0">
                  <c:v>Jan-24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'Table-1.2'!$C$15:$E$15</c:f>
              <c:numCache>
                <c:formatCode>_(* #,##0.00_);_(* \(#,##0.00\);_(* "-"??_);_(@_)</c:formatCode>
                <c:ptCount val="3"/>
                <c:pt idx="0">
                  <c:v>241.55016128603415</c:v>
                </c:pt>
                <c:pt idx="1">
                  <c:v>227.75</c:v>
                </c:pt>
                <c:pt idx="2">
                  <c:v>203.54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'Table-1.2'!$B$26</c:f>
              <c:strCache>
                <c:ptCount val="1"/>
                <c:pt idx="0">
                  <c:v>Dec-24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'Table-1.2'!$C$26:$E$26</c:f>
              <c:numCache>
                <c:formatCode>_(* #,##0.00_);_(* \(#,##0.00\);_(* "-"??_);_(@_)</c:formatCode>
                <c:ptCount val="3"/>
                <c:pt idx="0">
                  <c:v>246.57541377102712</c:v>
                </c:pt>
                <c:pt idx="1">
                  <c:v>241.26</c:v>
                </c:pt>
                <c:pt idx="2">
                  <c:v>219.73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'Table-1.2'!$B$27</c:f>
              <c:strCache>
                <c:ptCount val="1"/>
                <c:pt idx="0">
                  <c:v>Jan-25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'Table-1.2'!$C$27:$E$27</c:f>
              <c:numCache>
                <c:formatCode>_(* #,##0.00_);_(* \(#,##0.00\);_(* "-"??_);_(@_)</c:formatCode>
                <c:ptCount val="3"/>
                <c:pt idx="0">
                  <c:v>255.61</c:v>
                </c:pt>
                <c:pt idx="1">
                  <c:v>246.41</c:v>
                </c:pt>
                <c:pt idx="2">
                  <c:v>223.12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38960"/>
        <c:axId val="109536080"/>
        <c:axId val="0"/>
      </c:bar3DChart>
      <c:catAx>
        <c:axId val="1095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6080"/>
        <c:crosses val="autoZero"/>
        <c:auto val="1"/>
        <c:lblAlgn val="ctr"/>
        <c:lblOffset val="100"/>
        <c:noMultiLvlLbl val="0"/>
      </c:catAx>
      <c:valAx>
        <c:axId val="109536080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Jan-24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C-4071-B03A-C04D44ABDA16}"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AC-4071-B03A-C04D44ABDA16}"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C-4071-B03A-C04D44ABDA16}"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AC-4071-B03A-C04D44ABD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142.87</c:v>
                </c:pt>
                <c:pt idx="1">
                  <c:v>142.7837705577048</c:v>
                </c:pt>
                <c:pt idx="2">
                  <c:v>150.72575899452087</c:v>
                </c:pt>
                <c:pt idx="3">
                  <c:v>141.6701082246876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AC-4071-B03A-C04D44ABDA16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Dec-24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C-4071-B03A-C04D44ABDA16}"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C-4071-B03A-C04D44ABDA16}"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AC-4071-B03A-C04D44ABDA16}"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AC-4071-B03A-C04D44ABD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148.93346514782573</c:v>
                </c:pt>
                <c:pt idx="1">
                  <c:v>148.04</c:v>
                </c:pt>
                <c:pt idx="2">
                  <c:v>160.49</c:v>
                </c:pt>
                <c:pt idx="3">
                  <c:v>149.36000000000001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AC-4071-B03A-C04D44ABDA16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Jan-25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AC-4071-B03A-C04D44ABDA16}"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AC-4071-B03A-C04D44ABDA16}"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AC-4071-B03A-C04D44ABDA16}"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AC-4071-B03A-C04D44ABD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149.10112466058311</c:v>
                </c:pt>
                <c:pt idx="1">
                  <c:v>149.8117609391538</c:v>
                </c:pt>
                <c:pt idx="2">
                  <c:v>160.22154863168703</c:v>
                </c:pt>
                <c:pt idx="3">
                  <c:v>145.40625626958087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AC-4071-B03A-C04D44AB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423968"/>
        <c:axId val="164424352"/>
        <c:axId val="0"/>
      </c:bar3DChart>
      <c:catAx>
        <c:axId val="1644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164424352"/>
        <c:crosses val="autoZero"/>
        <c:auto val="1"/>
        <c:lblAlgn val="ctr"/>
        <c:lblOffset val="100"/>
        <c:noMultiLvlLbl val="0"/>
      </c:catAx>
      <c:valAx>
        <c:axId val="164424352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164423968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27</xdr:row>
      <xdr:rowOff>128587</xdr:rowOff>
    </xdr:from>
    <xdr:to>
      <xdr:col>9</xdr:col>
      <xdr:colOff>533400</xdr:colOff>
      <xdr:row>41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F3850-020B-489C-9102-B1F1A9793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%20PPI%20Jan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5">
          <cell r="A15">
            <v>45315</v>
          </cell>
          <cell r="B15">
            <v>142.87</v>
          </cell>
          <cell r="C15">
            <v>142.7837705577048</v>
          </cell>
          <cell r="D15">
            <v>150.72575899452087</v>
          </cell>
          <cell r="E15">
            <v>141.6701082246876</v>
          </cell>
        </row>
        <row r="26">
          <cell r="A26" t="str">
            <v>Dec-24 (P)</v>
          </cell>
          <cell r="B26">
            <v>148.93346514782573</v>
          </cell>
          <cell r="C26">
            <v>148.04</v>
          </cell>
          <cell r="D26">
            <v>160.49</v>
          </cell>
          <cell r="E26">
            <v>149.36000000000001</v>
          </cell>
        </row>
        <row r="27">
          <cell r="A27" t="str">
            <v>Jan-25 (P)</v>
          </cell>
          <cell r="B27">
            <v>149.10112466058311</v>
          </cell>
          <cell r="C27">
            <v>149.8117609391538</v>
          </cell>
          <cell r="D27">
            <v>160.22154863168703</v>
          </cell>
          <cell r="E27">
            <v>145.40625626958087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DC06-A767-4AE9-9924-808A200997A4}">
  <sheetPr>
    <tabColor rgb="FF00B050"/>
  </sheetPr>
  <dimension ref="A1:N28"/>
  <sheetViews>
    <sheetView showGridLines="0" view="pageBreakPreview" zoomScale="110" zoomScaleNormal="110" zoomScaleSheetLayoutView="110" workbookViewId="0">
      <selection activeCell="G6" sqref="G6"/>
    </sheetView>
  </sheetViews>
  <sheetFormatPr defaultColWidth="8.7265625" defaultRowHeight="14.5"/>
  <cols>
    <col min="1" max="1" width="11.7265625" style="84" customWidth="1"/>
    <col min="2" max="2" width="12.7265625" style="84" customWidth="1"/>
    <col min="3" max="3" width="8.7265625" style="84" customWidth="1"/>
    <col min="4" max="4" width="9.453125" style="84" customWidth="1"/>
    <col min="5" max="6" width="10.1796875" style="84" customWidth="1"/>
    <col min="7" max="7" width="10" style="84" customWidth="1"/>
    <col min="8" max="8" width="9.453125" style="84" customWidth="1"/>
    <col min="9" max="9" width="8.54296875" style="84" customWidth="1"/>
    <col min="10" max="16384" width="8.7265625" style="84"/>
  </cols>
  <sheetData>
    <row r="1" spans="1:14" ht="15">
      <c r="A1" s="111" t="s">
        <v>438</v>
      </c>
      <c r="B1" s="111"/>
      <c r="C1" s="111"/>
      <c r="D1" s="111"/>
      <c r="E1" s="111"/>
      <c r="F1" s="111"/>
      <c r="G1" s="111"/>
      <c r="H1" s="111"/>
      <c r="I1" s="111"/>
    </row>
    <row r="2" spans="1:14" ht="15.65" customHeight="1">
      <c r="A2" s="112" t="s">
        <v>439</v>
      </c>
      <c r="B2" s="112"/>
      <c r="C2" s="112"/>
      <c r="D2" s="112"/>
      <c r="E2" s="112"/>
      <c r="F2" s="112"/>
      <c r="G2" s="112"/>
      <c r="H2" s="112"/>
      <c r="I2" s="112"/>
    </row>
    <row r="3" spans="1:14" ht="14.5" customHeight="1">
      <c r="A3" s="113" t="s">
        <v>2</v>
      </c>
      <c r="B3" s="115" t="s">
        <v>109</v>
      </c>
      <c r="C3" s="115"/>
      <c r="D3" s="115"/>
      <c r="E3" s="115"/>
      <c r="F3" s="116" t="s">
        <v>440</v>
      </c>
      <c r="G3" s="116"/>
      <c r="H3" s="116"/>
      <c r="I3" s="116"/>
    </row>
    <row r="4" spans="1:14" ht="26">
      <c r="A4" s="114"/>
      <c r="B4" s="85" t="s">
        <v>441</v>
      </c>
      <c r="C4" s="85" t="s">
        <v>4</v>
      </c>
      <c r="D4" s="85" t="s">
        <v>5</v>
      </c>
      <c r="E4" s="85" t="s">
        <v>442</v>
      </c>
      <c r="F4" s="85" t="s">
        <v>281</v>
      </c>
      <c r="G4" s="85" t="s">
        <v>4</v>
      </c>
      <c r="H4" s="85" t="s">
        <v>5</v>
      </c>
      <c r="I4" s="85" t="s">
        <v>442</v>
      </c>
      <c r="L4" s="86"/>
    </row>
    <row r="5" spans="1:14" ht="18.649999999999999" customHeight="1">
      <c r="A5" s="87" t="s">
        <v>354</v>
      </c>
      <c r="B5" s="88">
        <v>111</v>
      </c>
      <c r="C5" s="88">
        <v>100.36</v>
      </c>
      <c r="D5" s="88">
        <v>110.27</v>
      </c>
      <c r="E5" s="88">
        <v>110.68619304651463</v>
      </c>
      <c r="F5" s="89">
        <v>11</v>
      </c>
      <c r="G5" s="89">
        <v>0.35999999999999943</v>
      </c>
      <c r="H5" s="89">
        <v>10.269999999999996</v>
      </c>
      <c r="I5" s="89">
        <v>10.686193046514632</v>
      </c>
      <c r="K5" s="90"/>
      <c r="L5" s="91"/>
      <c r="M5" s="91"/>
      <c r="N5" s="91"/>
    </row>
    <row r="6" spans="1:14" ht="18.649999999999999" customHeight="1">
      <c r="A6" s="87" t="s">
        <v>350</v>
      </c>
      <c r="B6" s="88">
        <v>126.66</v>
      </c>
      <c r="C6" s="88">
        <v>99.92</v>
      </c>
      <c r="D6" s="88">
        <v>121.12</v>
      </c>
      <c r="E6" s="88">
        <v>125.71648184660586</v>
      </c>
      <c r="F6" s="92">
        <v>14.108108108108098</v>
      </c>
      <c r="G6" s="92">
        <v>-0.43842168194500175</v>
      </c>
      <c r="H6" s="92">
        <v>9.8394849006983094</v>
      </c>
      <c r="I6" s="92">
        <v>13.579190309467876</v>
      </c>
      <c r="K6" s="93"/>
      <c r="L6" s="91"/>
      <c r="M6" s="91"/>
      <c r="N6" s="91"/>
    </row>
    <row r="7" spans="1:14" ht="18.649999999999999" customHeight="1">
      <c r="A7" s="87" t="s">
        <v>351</v>
      </c>
      <c r="B7" s="88">
        <v>145.54</v>
      </c>
      <c r="C7" s="88">
        <v>97.27</v>
      </c>
      <c r="D7" s="88">
        <v>136.69999999999999</v>
      </c>
      <c r="E7" s="88">
        <v>143.89098962680538</v>
      </c>
      <c r="F7" s="92">
        <v>14.906047686720342</v>
      </c>
      <c r="G7" s="92">
        <v>-2.6521216973578845</v>
      </c>
      <c r="H7" s="92">
        <v>12.863276089828247</v>
      </c>
      <c r="I7" s="92">
        <v>14.456742276939721</v>
      </c>
      <c r="K7" s="93"/>
      <c r="L7" s="91"/>
      <c r="M7" s="91"/>
      <c r="N7" s="91"/>
    </row>
    <row r="8" spans="1:14" ht="18.649999999999999" customHeight="1">
      <c r="A8" s="87" t="s">
        <v>352</v>
      </c>
      <c r="B8" s="88">
        <v>146.91</v>
      </c>
      <c r="C8" s="88">
        <v>90.62</v>
      </c>
      <c r="D8" s="88">
        <v>138.75</v>
      </c>
      <c r="E8" s="88">
        <v>145.06891613409107</v>
      </c>
      <c r="F8" s="92">
        <v>0.94132197334066348</v>
      </c>
      <c r="G8" s="92">
        <v>-6.8366402796339969</v>
      </c>
      <c r="H8" s="92">
        <v>1.4996342355523069</v>
      </c>
      <c r="I8" s="92">
        <v>0.81862423098260706</v>
      </c>
    </row>
    <row r="9" spans="1:14" ht="18.649999999999999" customHeight="1">
      <c r="A9" s="87" t="s">
        <v>353</v>
      </c>
      <c r="B9" s="88">
        <v>163.98</v>
      </c>
      <c r="C9" s="88">
        <v>90.56</v>
      </c>
      <c r="D9" s="88">
        <v>156.69999999999999</v>
      </c>
      <c r="E9" s="88">
        <v>161.71536279903273</v>
      </c>
      <c r="F9" s="92">
        <v>11.619358791096587</v>
      </c>
      <c r="G9" s="92">
        <v>-6.6210549547562891E-2</v>
      </c>
      <c r="H9" s="92">
        <v>12.936936936936945</v>
      </c>
      <c r="I9" s="92">
        <v>11.474854233800784</v>
      </c>
    </row>
    <row r="10" spans="1:14" ht="18.649999999999999" customHeight="1">
      <c r="A10" s="87" t="s">
        <v>319</v>
      </c>
      <c r="B10" s="88">
        <v>184.55</v>
      </c>
      <c r="C10" s="88">
        <v>84.48</v>
      </c>
      <c r="D10" s="88">
        <v>166.29</v>
      </c>
      <c r="E10" s="88">
        <v>181.12660963812104</v>
      </c>
      <c r="F10" s="92">
        <v>12.544212708866937</v>
      </c>
      <c r="G10" s="92">
        <v>-6.7137809187279203</v>
      </c>
      <c r="H10" s="92">
        <v>6.1199744735162653</v>
      </c>
      <c r="I10" s="92">
        <v>12.003341242978308</v>
      </c>
    </row>
    <row r="11" spans="1:14" ht="18.649999999999999" customHeight="1">
      <c r="A11" s="87" t="s">
        <v>335</v>
      </c>
      <c r="B11" s="88">
        <v>200.86</v>
      </c>
      <c r="C11" s="88">
        <v>81.96</v>
      </c>
      <c r="D11" s="88">
        <v>173.38</v>
      </c>
      <c r="E11" s="88">
        <v>196.56191723986694</v>
      </c>
      <c r="F11" s="92">
        <v>8.8377133568138646</v>
      </c>
      <c r="G11" s="92">
        <v>-2.9829545454545467</v>
      </c>
      <c r="H11" s="92">
        <v>4.2636358169463051</v>
      </c>
      <c r="I11" s="92">
        <v>8.5218332262634533</v>
      </c>
    </row>
    <row r="12" spans="1:14" ht="18.649999999999999" customHeight="1">
      <c r="A12" s="87" t="s">
        <v>337</v>
      </c>
      <c r="B12" s="88">
        <v>205.98</v>
      </c>
      <c r="C12" s="88">
        <v>77.584481715753483</v>
      </c>
      <c r="D12" s="88">
        <v>177.07328602869782</v>
      </c>
      <c r="E12" s="88">
        <v>201.37225214448156</v>
      </c>
      <c r="F12" s="92">
        <v>2.5490391317335366</v>
      </c>
      <c r="G12" s="92">
        <v>-5.3386021037658793</v>
      </c>
      <c r="H12" s="92">
        <v>2.1301684327476238</v>
      </c>
      <c r="I12" s="92">
        <v>2.4472364597179421</v>
      </c>
    </row>
    <row r="13" spans="1:14" ht="18.649999999999999" customHeight="1">
      <c r="A13" s="94" t="s">
        <v>364</v>
      </c>
      <c r="B13" s="88">
        <v>205.61413741873375</v>
      </c>
      <c r="C13" s="88">
        <v>83.98382785658147</v>
      </c>
      <c r="D13" s="88">
        <v>141.893124163989</v>
      </c>
      <c r="E13" s="88">
        <v>199.78011618697636</v>
      </c>
      <c r="F13" s="92">
        <v>-2.0714179096694352</v>
      </c>
      <c r="G13" s="92">
        <v>-0.89876004508636242</v>
      </c>
      <c r="H13" s="92">
        <v>-3.3017896795636545</v>
      </c>
      <c r="I13" s="92">
        <v>-2.0941109997258849</v>
      </c>
    </row>
    <row r="14" spans="1:14" ht="18.649999999999999" customHeight="1">
      <c r="A14" s="94" t="s">
        <v>373</v>
      </c>
      <c r="B14" s="88">
        <v>220.66560386020265</v>
      </c>
      <c r="C14" s="88">
        <v>76.922574815458447</v>
      </c>
      <c r="D14" s="88">
        <v>135.25310331220001</v>
      </c>
      <c r="E14" s="88">
        <v>213.36262565966416</v>
      </c>
      <c r="F14" s="92">
        <v>-2.2273281403721512</v>
      </c>
      <c r="G14" s="92">
        <v>-10.528079979324971</v>
      </c>
      <c r="H14" s="92">
        <v>-1.0338885697875071</v>
      </c>
      <c r="I14" s="92">
        <v>-2.2847421831147017</v>
      </c>
    </row>
    <row r="15" spans="1:14" ht="18.649999999999999" customHeight="1">
      <c r="A15" s="94" t="s">
        <v>365</v>
      </c>
      <c r="B15" s="88">
        <v>230.84069644936747</v>
      </c>
      <c r="C15" s="88">
        <v>74.139910821102774</v>
      </c>
      <c r="D15" s="88">
        <v>133.36605973198701</v>
      </c>
      <c r="E15" s="88">
        <v>222.70314007114777</v>
      </c>
      <c r="F15" s="92">
        <v>5.3388514646832022</v>
      </c>
      <c r="G15" s="92">
        <v>-12.11322303147179</v>
      </c>
      <c r="H15" s="92">
        <v>-4.7416140958134889</v>
      </c>
      <c r="I15" s="92">
        <v>4.8845025564404239</v>
      </c>
    </row>
    <row r="16" spans="1:14" ht="18.649999999999999" customHeight="1">
      <c r="A16" s="94" t="s">
        <v>366</v>
      </c>
      <c r="B16" s="88">
        <v>215.5002644883354</v>
      </c>
      <c r="C16" s="88">
        <v>71.030678563385393</v>
      </c>
      <c r="D16" s="88">
        <v>132.53873618793199</v>
      </c>
      <c r="E16" s="88">
        <v>208.27683384221041</v>
      </c>
      <c r="F16" s="92">
        <v>8.1190436770370411</v>
      </c>
      <c r="G16" s="92">
        <v>-6.1402087720891245</v>
      </c>
      <c r="H16" s="92">
        <v>-4.4713902374708709</v>
      </c>
      <c r="I16" s="92">
        <v>7.6050249553594824</v>
      </c>
    </row>
    <row r="17" spans="1:9" ht="18.649999999999999" customHeight="1">
      <c r="A17" s="94" t="s">
        <v>443</v>
      </c>
      <c r="B17" s="88">
        <v>219.31482155118852</v>
      </c>
      <c r="C17" s="88">
        <v>80.729365356076926</v>
      </c>
      <c r="D17" s="88">
        <v>169.10010011437399</v>
      </c>
      <c r="E17" s="88">
        <v>213.57205657911217</v>
      </c>
      <c r="F17" s="92">
        <v>7.5086781941508889</v>
      </c>
      <c r="G17" s="92">
        <v>2.160042575165761</v>
      </c>
      <c r="H17" s="92">
        <v>-2.5084413376456922</v>
      </c>
      <c r="I17" s="92">
        <v>7.099872616483367</v>
      </c>
    </row>
    <row r="18" spans="1:9" ht="18.649999999999999" customHeight="1">
      <c r="A18" s="94" t="s">
        <v>444</v>
      </c>
      <c r="B18" s="88">
        <v>197.4032076524939</v>
      </c>
      <c r="C18" s="88">
        <v>72.341084373779779</v>
      </c>
      <c r="D18" s="88">
        <v>209.55642258882901</v>
      </c>
      <c r="E18" s="88">
        <v>194.54253263205226</v>
      </c>
      <c r="F18" s="92">
        <v>1.6796494088365392</v>
      </c>
      <c r="G18" s="92">
        <v>1.9242453925267569</v>
      </c>
      <c r="H18" s="92">
        <v>9.5761061315223941</v>
      </c>
      <c r="I18" s="92">
        <v>2.0019729899105414</v>
      </c>
    </row>
    <row r="19" spans="1:9" ht="18.649999999999999" customHeight="1">
      <c r="A19" s="95">
        <v>45436</v>
      </c>
      <c r="B19" s="88">
        <v>195.36083768754332</v>
      </c>
      <c r="C19" s="88">
        <v>80.93715967734515</v>
      </c>
      <c r="D19" s="88">
        <v>222.29466768691299</v>
      </c>
      <c r="E19" s="88">
        <v>193.38240984884453</v>
      </c>
      <c r="F19" s="92">
        <v>-1.782969753269299</v>
      </c>
      <c r="G19" s="92">
        <v>-1.2443459170766999</v>
      </c>
      <c r="H19" s="92">
        <v>15.533644342763722</v>
      </c>
      <c r="I19" s="92">
        <v>-1.0884327533921407</v>
      </c>
    </row>
    <row r="20" spans="1:9" ht="18.649999999999999" customHeight="1">
      <c r="A20" s="95">
        <v>45467</v>
      </c>
      <c r="B20" s="88">
        <v>211.73365692922505</v>
      </c>
      <c r="C20" s="88">
        <v>73.730078103857252</v>
      </c>
      <c r="D20" s="88">
        <v>218.95677322800199</v>
      </c>
      <c r="E20" s="88">
        <v>208.32697491517575</v>
      </c>
      <c r="F20" s="92">
        <v>-0.54484609137200835</v>
      </c>
      <c r="G20" s="92">
        <v>-7.4725292805581915</v>
      </c>
      <c r="H20" s="92">
        <v>12.317537635496009</v>
      </c>
      <c r="I20" s="92">
        <v>-0.1301421639622049</v>
      </c>
    </row>
    <row r="21" spans="1:9" ht="18.649999999999999" customHeight="1">
      <c r="A21" s="95" t="s">
        <v>359</v>
      </c>
      <c r="B21" s="88">
        <v>200.476056</v>
      </c>
      <c r="C21" s="88">
        <v>77.021083131878598</v>
      </c>
      <c r="D21" s="88">
        <v>208.984259879343</v>
      </c>
      <c r="E21" s="88">
        <v>197.51119416385978</v>
      </c>
      <c r="F21" s="92">
        <v>1.3807565921709397</v>
      </c>
      <c r="G21" s="92">
        <v>-6.1773900865596971</v>
      </c>
      <c r="H21" s="92">
        <v>4.3000615040682533</v>
      </c>
      <c r="I21" s="92">
        <v>1.4167148855919436</v>
      </c>
    </row>
    <row r="22" spans="1:9" ht="18.649999999999999" customHeight="1">
      <c r="A22" s="95" t="s">
        <v>360</v>
      </c>
      <c r="B22" s="88">
        <v>196.20950155095579</v>
      </c>
      <c r="C22" s="88">
        <v>80.430000000000007</v>
      </c>
      <c r="D22" s="88">
        <v>208.82027700445511</v>
      </c>
      <c r="E22" s="88">
        <v>193.61608623771156</v>
      </c>
      <c r="F22" s="92">
        <v>-1.1110172923734467</v>
      </c>
      <c r="G22" s="92">
        <v>-1.2302048369761422</v>
      </c>
      <c r="H22" s="92">
        <v>9.1360693987678729</v>
      </c>
      <c r="I22" s="92">
        <v>-0.70612577180729375</v>
      </c>
    </row>
    <row r="23" spans="1:9" ht="18.649999999999999" customHeight="1">
      <c r="A23" s="95" t="s">
        <v>361</v>
      </c>
      <c r="B23" s="88">
        <v>202.80290728571958</v>
      </c>
      <c r="C23" s="88">
        <v>71.19</v>
      </c>
      <c r="D23" s="88">
        <v>211.08076601135539</v>
      </c>
      <c r="E23" s="88">
        <v>199.61010686297797</v>
      </c>
      <c r="F23" s="92">
        <v>4.0948071685966028</v>
      </c>
      <c r="G23" s="92">
        <v>-4.0438223886682749</v>
      </c>
      <c r="H23" s="92">
        <v>12.963872375196544</v>
      </c>
      <c r="I23" s="92">
        <v>4.3602469541187361</v>
      </c>
    </row>
    <row r="24" spans="1:9" ht="18.649999999999999" customHeight="1">
      <c r="A24" s="95" t="s">
        <v>362</v>
      </c>
      <c r="B24" s="88">
        <v>200.97132000000002</v>
      </c>
      <c r="C24" s="88">
        <v>72.302557319999991</v>
      </c>
      <c r="D24" s="88">
        <v>194.98065157236937</v>
      </c>
      <c r="E24" s="88">
        <v>197.28097415569974</v>
      </c>
      <c r="F24" s="92">
        <v>9.0126665714792296</v>
      </c>
      <c r="G24" s="92">
        <v>-9.0361848067923063</v>
      </c>
      <c r="H24" s="92">
        <v>6.3399999999999892</v>
      </c>
      <c r="I24" s="92">
        <v>8.6917630186328836</v>
      </c>
    </row>
    <row r="25" spans="1:9" ht="18.649999999999999" customHeight="1">
      <c r="A25" s="95" t="s">
        <v>363</v>
      </c>
      <c r="B25" s="88">
        <v>221.24017600000002</v>
      </c>
      <c r="C25" s="88">
        <v>72.221155361269467</v>
      </c>
      <c r="D25" s="88">
        <v>155.68827018929903</v>
      </c>
      <c r="E25" s="88">
        <v>214.59816925212971</v>
      </c>
      <c r="F25" s="92">
        <v>7.599690749592682</v>
      </c>
      <c r="G25" s="92">
        <v>-14.005878030945468</v>
      </c>
      <c r="H25" s="92">
        <v>9.7222089559228237</v>
      </c>
      <c r="I25" s="92">
        <v>7.4171811229126376</v>
      </c>
    </row>
    <row r="26" spans="1:9" ht="18.649999999999999" customHeight="1">
      <c r="A26" s="95" t="s">
        <v>371</v>
      </c>
      <c r="B26" s="88">
        <v>240.36582665050977</v>
      </c>
      <c r="C26" s="88">
        <v>72.221155361269467</v>
      </c>
      <c r="D26" s="88">
        <v>145.37</v>
      </c>
      <c r="E26" s="88">
        <v>232.02171806327752</v>
      </c>
      <c r="F26" s="92">
        <v>8.9276364080682669</v>
      </c>
      <c r="G26" s="92">
        <v>-6.1118851851591671</v>
      </c>
      <c r="H26" s="92">
        <v>7.479973797309114</v>
      </c>
      <c r="I26" s="92">
        <v>8.745248773501956</v>
      </c>
    </row>
    <row r="27" spans="1:9" ht="18.649999999999999" customHeight="1">
      <c r="A27" s="95" t="s">
        <v>372</v>
      </c>
      <c r="B27" s="88">
        <v>247.249188</v>
      </c>
      <c r="C27" s="88">
        <v>70.42</v>
      </c>
      <c r="D27" s="88">
        <v>153.56840841838891</v>
      </c>
      <c r="E27" s="88">
        <v>238.72546226650292</v>
      </c>
      <c r="F27" s="92">
        <v>7.1081450554502084</v>
      </c>
      <c r="G27" s="92">
        <v>-5.0174201451075362</v>
      </c>
      <c r="H27" s="92">
        <v>15.148043457983704</v>
      </c>
      <c r="I27" s="92">
        <v>7.1944752059788897</v>
      </c>
    </row>
    <row r="28" spans="1:9" ht="17.5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3"/>
  <pageSetup paperSize="9" firstPageNumber="16" orientation="portrait" useFirstPageNumber="1" r:id="rId1"/>
  <headerFooter alignWithMargins="0">
    <oddFooter>&amp;L&amp;"Century Gothic,Regular"Industrial Production Statistics (IPS)-January,2025&amp;R&amp;"Century Gothic,Regular"Page&amp;P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710D-8D25-4842-A8BF-7428CB9F2B07}">
  <sheetPr>
    <tabColor rgb="FF00B050"/>
  </sheetPr>
  <dimension ref="A1:N27"/>
  <sheetViews>
    <sheetView showGridLines="0" showWhiteSpace="0" view="pageBreakPreview" zoomScale="115" zoomScaleNormal="100" zoomScaleSheetLayoutView="115" workbookViewId="0">
      <selection activeCell="H16" sqref="H16"/>
    </sheetView>
  </sheetViews>
  <sheetFormatPr defaultColWidth="9" defaultRowHeight="15.5"/>
  <cols>
    <col min="1" max="1" width="10.54296875" style="107" customWidth="1"/>
    <col min="2" max="2" width="8.54296875" style="16" customWidth="1"/>
    <col min="3" max="4" width="9" style="16" customWidth="1"/>
    <col min="5" max="5" width="10.453125" style="16" customWidth="1"/>
    <col min="6" max="6" width="9.81640625" style="107" customWidth="1"/>
    <col min="7" max="7" width="8.7265625" style="107" customWidth="1"/>
    <col min="8" max="9" width="9.7265625" style="107" customWidth="1"/>
    <col min="10" max="10" width="10.54296875" style="107" customWidth="1"/>
    <col min="11" max="11" width="10.26953125" style="107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17" width="13.1796875" style="19" bestFit="1" customWidth="1"/>
    <col min="18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5.75" customHeight="1">
      <c r="A1" s="262" t="s">
        <v>450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4">
      <c r="A2" s="264"/>
      <c r="B2" s="264"/>
      <c r="C2" s="264"/>
      <c r="D2" s="264"/>
      <c r="E2" s="264"/>
      <c r="F2" s="264"/>
      <c r="G2" s="265" t="s">
        <v>7</v>
      </c>
      <c r="H2" s="265"/>
      <c r="I2" s="265"/>
      <c r="J2" s="266"/>
    </row>
    <row r="3" spans="1:14">
      <c r="A3" s="267" t="s">
        <v>2</v>
      </c>
      <c r="B3" s="268" t="s">
        <v>109</v>
      </c>
      <c r="C3" s="268"/>
      <c r="D3" s="268"/>
      <c r="E3" s="268"/>
      <c r="F3" s="268" t="s">
        <v>440</v>
      </c>
      <c r="G3" s="268"/>
      <c r="H3" s="268"/>
      <c r="I3" s="268"/>
      <c r="J3" s="266"/>
    </row>
    <row r="4" spans="1:14" ht="31.5" customHeight="1">
      <c r="A4" s="267"/>
      <c r="B4" s="269" t="s">
        <v>442</v>
      </c>
      <c r="C4" s="269" t="s">
        <v>451</v>
      </c>
      <c r="D4" s="269" t="s">
        <v>452</v>
      </c>
      <c r="E4" s="269" t="s">
        <v>453</v>
      </c>
      <c r="F4" s="269" t="s">
        <v>442</v>
      </c>
      <c r="G4" s="269" t="s">
        <v>451</v>
      </c>
      <c r="H4" s="269" t="s">
        <v>452</v>
      </c>
      <c r="I4" s="269" t="s">
        <v>453</v>
      </c>
    </row>
    <row r="5" spans="1:14">
      <c r="A5" s="270" t="s">
        <v>349</v>
      </c>
      <c r="B5" s="271">
        <v>104.5</v>
      </c>
      <c r="C5" s="271">
        <v>105.04</v>
      </c>
      <c r="D5" s="37">
        <v>105.82277550635501</v>
      </c>
      <c r="E5" s="37">
        <v>102.87341339548276</v>
      </c>
      <c r="F5" s="272">
        <v>4.5</v>
      </c>
      <c r="G5" s="272">
        <v>5.0400000000000063</v>
      </c>
      <c r="H5" s="272">
        <v>5.8227755063550148</v>
      </c>
      <c r="I5" s="272">
        <v>2.873413395482757</v>
      </c>
    </row>
    <row r="6" spans="1:14">
      <c r="A6" s="270" t="s">
        <v>350</v>
      </c>
      <c r="B6" s="271">
        <v>109.51</v>
      </c>
      <c r="C6" s="273">
        <v>110.8</v>
      </c>
      <c r="D6" s="37">
        <v>109.71289799446993</v>
      </c>
      <c r="E6" s="37">
        <v>106.09471821130015</v>
      </c>
      <c r="F6" s="274">
        <v>4.79425837320575</v>
      </c>
      <c r="G6" s="274">
        <v>5.4836252856054699</v>
      </c>
      <c r="H6" s="274">
        <v>3.6760730093318159</v>
      </c>
      <c r="I6" s="274">
        <v>3.1313287947718038</v>
      </c>
    </row>
    <row r="7" spans="1:14">
      <c r="A7" s="270" t="s">
        <v>351</v>
      </c>
      <c r="B7" s="271">
        <v>112.88</v>
      </c>
      <c r="C7" s="271">
        <v>113.99</v>
      </c>
      <c r="D7" s="37">
        <v>114.30427107649015</v>
      </c>
      <c r="E7" s="37">
        <v>109.76932902011512</v>
      </c>
      <c r="F7" s="274">
        <v>3.0773445347456914</v>
      </c>
      <c r="G7" s="274">
        <v>2.8790613718411464</v>
      </c>
      <c r="H7" s="274">
        <v>4.1848981896838211</v>
      </c>
      <c r="I7" s="274">
        <v>3.4635190806544784</v>
      </c>
    </row>
    <row r="8" spans="1:14">
      <c r="A8" s="270" t="s">
        <v>352</v>
      </c>
      <c r="B8" s="271">
        <v>116.67</v>
      </c>
      <c r="C8" s="273">
        <v>117.75</v>
      </c>
      <c r="D8" s="37">
        <v>121.22224774937419</v>
      </c>
      <c r="E8" s="37">
        <v>113.11683194837816</v>
      </c>
      <c r="F8" s="274">
        <v>3.3575478384124864</v>
      </c>
      <c r="G8" s="274">
        <v>3.298534959206961</v>
      </c>
      <c r="H8" s="274">
        <v>6.0522468738326154</v>
      </c>
      <c r="I8" s="274">
        <v>3.0495794755651673</v>
      </c>
    </row>
    <row r="9" spans="1:14">
      <c r="A9" s="270" t="s">
        <v>353</v>
      </c>
      <c r="B9" s="271">
        <v>121.3</v>
      </c>
      <c r="C9" s="273">
        <v>121.75</v>
      </c>
      <c r="D9" s="37">
        <v>130.9518372483555</v>
      </c>
      <c r="E9" s="37">
        <v>118.51677878436779</v>
      </c>
      <c r="F9" s="274">
        <v>3.968458044055879</v>
      </c>
      <c r="G9" s="274">
        <v>3.3970276008492561</v>
      </c>
      <c r="H9" s="274">
        <v>8.0262407929418487</v>
      </c>
      <c r="I9" s="274">
        <v>4.7737783519732346</v>
      </c>
    </row>
    <row r="10" spans="1:14">
      <c r="A10" s="270" t="s">
        <v>319</v>
      </c>
      <c r="B10" s="271">
        <v>127.34</v>
      </c>
      <c r="C10" s="273">
        <v>126.37048323612601</v>
      </c>
      <c r="D10" s="37">
        <v>139.0752113261677</v>
      </c>
      <c r="E10" s="37">
        <v>127.91275378829835</v>
      </c>
      <c r="F10" s="274">
        <v>4.9793899422918315</v>
      </c>
      <c r="G10" s="274">
        <v>3.795058099487477</v>
      </c>
      <c r="H10" s="274">
        <v>6.2033295969768432</v>
      </c>
      <c r="I10" s="274">
        <v>7.927970284296876</v>
      </c>
    </row>
    <row r="11" spans="1:14">
      <c r="A11" s="270" t="s">
        <v>335</v>
      </c>
      <c r="B11" s="271">
        <v>135.33000000000001</v>
      </c>
      <c r="C11" s="273">
        <v>133.61980696832097</v>
      </c>
      <c r="D11" s="37">
        <v>146.29361642891749</v>
      </c>
      <c r="E11" s="37">
        <v>137.98789227618886</v>
      </c>
      <c r="F11" s="274">
        <v>6.2745405999685886</v>
      </c>
      <c r="G11" s="274">
        <v>5.7365640666653661</v>
      </c>
      <c r="H11" s="274">
        <v>5.1902887897259546</v>
      </c>
      <c r="I11" s="274">
        <v>7.8765707011244217</v>
      </c>
    </row>
    <row r="12" spans="1:14">
      <c r="A12" s="270" t="s">
        <v>337</v>
      </c>
      <c r="B12" s="271">
        <v>142.62</v>
      </c>
      <c r="C12" s="271">
        <v>142.25</v>
      </c>
      <c r="D12" s="37">
        <v>150.93679107146443</v>
      </c>
      <c r="E12" s="37">
        <v>142.23255576557258</v>
      </c>
      <c r="F12" s="274">
        <v>5.3868321879849219</v>
      </c>
      <c r="G12" s="274">
        <v>6.4587677736468407</v>
      </c>
      <c r="H12" s="274">
        <v>3.1738737177250584</v>
      </c>
      <c r="I12" s="274">
        <v>3.0761129975721815</v>
      </c>
    </row>
    <row r="13" spans="1:14">
      <c r="A13" s="275">
        <v>45254</v>
      </c>
      <c r="B13" s="271">
        <v>141.73101283461361</v>
      </c>
      <c r="C13" s="271">
        <v>140.65330581587972</v>
      </c>
      <c r="D13" s="271">
        <v>150.28528385741026</v>
      </c>
      <c r="E13" s="271">
        <v>142.98317605619448</v>
      </c>
      <c r="F13" s="272">
        <v>4.8668231970081024</v>
      </c>
      <c r="G13" s="272">
        <v>5.1534881996708464</v>
      </c>
      <c r="H13" s="272">
        <v>3.1966516908674407</v>
      </c>
      <c r="I13" s="272">
        <v>4.3215935037169686</v>
      </c>
      <c r="N13" s="5"/>
    </row>
    <row r="14" spans="1:14">
      <c r="A14" s="275">
        <v>45284</v>
      </c>
      <c r="B14" s="271">
        <v>141.9419990649204</v>
      </c>
      <c r="C14" s="271">
        <v>141.1889075761199</v>
      </c>
      <c r="D14" s="271">
        <v>150.58974037087194</v>
      </c>
      <c r="E14" s="271">
        <v>142.61563797272436</v>
      </c>
      <c r="F14" s="272">
        <v>5.0382133055901619</v>
      </c>
      <c r="G14" s="272">
        <v>5.6407838205162051</v>
      </c>
      <c r="H14" s="272">
        <v>2.7495499255403502</v>
      </c>
      <c r="I14" s="272">
        <v>4.0230765665385491</v>
      </c>
      <c r="N14" s="5"/>
    </row>
    <row r="15" spans="1:14">
      <c r="A15" s="275">
        <v>45315</v>
      </c>
      <c r="B15" s="271">
        <v>142.87</v>
      </c>
      <c r="C15" s="271">
        <v>142.7837705577048</v>
      </c>
      <c r="D15" s="271">
        <v>150.72575899452087</v>
      </c>
      <c r="E15" s="271">
        <v>141.6701082246876</v>
      </c>
      <c r="F15" s="272">
        <v>5.0689277131532577</v>
      </c>
      <c r="G15" s="272">
        <v>6.4755932570505621</v>
      </c>
      <c r="H15" s="272">
        <v>2.5205815498033246</v>
      </c>
      <c r="I15" s="272">
        <v>1.8916198393898185</v>
      </c>
      <c r="N15" s="5"/>
    </row>
    <row r="16" spans="1:14">
      <c r="A16" s="275">
        <v>45346</v>
      </c>
      <c r="B16" s="271">
        <v>143.29</v>
      </c>
      <c r="C16" s="271">
        <v>143.16240356863148</v>
      </c>
      <c r="D16" s="271">
        <v>151.4361187657062</v>
      </c>
      <c r="E16" s="271">
        <v>142.38015960954257</v>
      </c>
      <c r="F16" s="272">
        <v>5.0299081521567786</v>
      </c>
      <c r="G16" s="272">
        <v>6.3218741690541833</v>
      </c>
      <c r="H16" s="272">
        <v>2.8009766924894421</v>
      </c>
      <c r="I16" s="272">
        <v>2.2331870535955858</v>
      </c>
      <c r="N16" s="5"/>
    </row>
    <row r="17" spans="1:14">
      <c r="A17" s="275">
        <v>45375</v>
      </c>
      <c r="B17" s="271">
        <v>143.58702195962684</v>
      </c>
      <c r="C17" s="271">
        <v>143.84377578919421</v>
      </c>
      <c r="D17" s="271">
        <v>151.46819717289878</v>
      </c>
      <c r="E17" s="271">
        <v>141.61217562053466</v>
      </c>
      <c r="F17" s="272">
        <v>5.0646014541505053</v>
      </c>
      <c r="G17" s="272">
        <v>6.614123769044042</v>
      </c>
      <c r="H17" s="272">
        <v>2.7460298283128424</v>
      </c>
      <c r="I17" s="272">
        <v>1.5577851552887694</v>
      </c>
      <c r="N17" s="5"/>
    </row>
    <row r="18" spans="1:14">
      <c r="A18" s="275">
        <v>45406</v>
      </c>
      <c r="B18" s="271">
        <v>145.11653116875598</v>
      </c>
      <c r="C18" s="271">
        <v>145.23482049459699</v>
      </c>
      <c r="D18" s="271">
        <v>152.3622970971029</v>
      </c>
      <c r="E18" s="271">
        <v>143.60797606203042</v>
      </c>
      <c r="F18" s="272">
        <v>5.5805214419338114</v>
      </c>
      <c r="G18" s="272">
        <v>7.0263968272638238</v>
      </c>
      <c r="H18" s="272">
        <v>2.7046155019230866</v>
      </c>
      <c r="I18" s="272">
        <v>2.43810261932407</v>
      </c>
      <c r="N18" s="5"/>
    </row>
    <row r="19" spans="1:14">
      <c r="A19" s="275">
        <v>45436</v>
      </c>
      <c r="B19" s="276">
        <v>145.70813055471993</v>
      </c>
      <c r="C19" s="271">
        <v>146.14845477230034</v>
      </c>
      <c r="D19" s="271">
        <v>152.12564412039316</v>
      </c>
      <c r="E19" s="271">
        <v>143.49704696658412</v>
      </c>
      <c r="F19" s="272">
        <v>5.5413965523566304</v>
      </c>
      <c r="G19" s="272">
        <v>7.1996176804591414</v>
      </c>
      <c r="H19" s="272">
        <v>2.3037283930014638</v>
      </c>
      <c r="I19" s="272">
        <v>1.9155163114944003</v>
      </c>
      <c r="N19" s="5"/>
    </row>
    <row r="20" spans="1:14">
      <c r="A20" s="275">
        <v>45467</v>
      </c>
      <c r="B20" s="276">
        <v>145.60930523511226</v>
      </c>
      <c r="C20" s="271">
        <v>145.85404194560962</v>
      </c>
      <c r="D20" s="271">
        <v>152.35166637059808</v>
      </c>
      <c r="E20" s="271">
        <v>143.85441511258267</v>
      </c>
      <c r="F20" s="272">
        <v>5.4341688680015494</v>
      </c>
      <c r="G20" s="272">
        <v>6.9703277928930163</v>
      </c>
      <c r="H20" s="272">
        <v>2.2631671167929284</v>
      </c>
      <c r="I20" s="272">
        <v>2.1113111247747582</v>
      </c>
      <c r="N20" s="5"/>
    </row>
    <row r="21" spans="1:14">
      <c r="A21" s="275" t="s">
        <v>359</v>
      </c>
      <c r="B21" s="276">
        <v>146.14701660577222</v>
      </c>
      <c r="C21" s="271">
        <v>146.65825078882386</v>
      </c>
      <c r="D21" s="271">
        <v>154.05099897308105</v>
      </c>
      <c r="E21" s="271">
        <v>143.5048307445683</v>
      </c>
      <c r="F21" s="272">
        <v>4.6789322824313473</v>
      </c>
      <c r="G21" s="272">
        <v>6.127976545932313</v>
      </c>
      <c r="H21" s="272">
        <v>2.810330334410736</v>
      </c>
      <c r="I21" s="272">
        <v>1.3237525556508416</v>
      </c>
    </row>
    <row r="22" spans="1:14">
      <c r="A22" s="275" t="s">
        <v>360</v>
      </c>
      <c r="B22" s="276">
        <v>146.40294543804299</v>
      </c>
      <c r="C22" s="271">
        <v>147.17382756781907</v>
      </c>
      <c r="D22" s="271">
        <v>154.13082547848367</v>
      </c>
      <c r="E22" s="271">
        <v>143.11289077090385</v>
      </c>
      <c r="F22" s="272">
        <v>4.7648559989658281</v>
      </c>
      <c r="G22" s="272">
        <v>6.101814986532375</v>
      </c>
      <c r="H22" s="272">
        <v>2.8910717479864161</v>
      </c>
      <c r="I22" s="272">
        <v>1.6571180358742907</v>
      </c>
    </row>
    <row r="23" spans="1:14">
      <c r="A23" s="275" t="s">
        <v>361</v>
      </c>
      <c r="B23" s="276">
        <v>147.24097139008262</v>
      </c>
      <c r="C23" s="271">
        <v>147.52277658223753</v>
      </c>
      <c r="D23" s="271">
        <v>154.44796936293429</v>
      </c>
      <c r="E23" s="271">
        <v>145.3124669189973</v>
      </c>
      <c r="F23" s="272">
        <v>4.7367569520426969</v>
      </c>
      <c r="G23" s="272">
        <v>5.5619152645706862</v>
      </c>
      <c r="H23" s="272">
        <v>2.9996461239975218</v>
      </c>
      <c r="I23" s="272">
        <v>2.9125119822927275</v>
      </c>
    </row>
    <row r="24" spans="1:14">
      <c r="A24" s="275" t="s">
        <v>362</v>
      </c>
      <c r="B24" s="37">
        <v>148.79551145678101</v>
      </c>
      <c r="C24" s="271">
        <v>149.56875606713604</v>
      </c>
      <c r="D24" s="271">
        <v>155.9673041037353</v>
      </c>
      <c r="E24" s="271">
        <v>145.59140113602751</v>
      </c>
      <c r="F24" s="272">
        <v>5.0743489299325972</v>
      </c>
      <c r="G24" s="272">
        <v>5.8444243628448191</v>
      </c>
      <c r="H24" s="272">
        <v>3.7568547789617526</v>
      </c>
      <c r="I24" s="272">
        <v>3.285613745762987</v>
      </c>
    </row>
    <row r="25" spans="1:14">
      <c r="A25" s="275" t="s">
        <v>363</v>
      </c>
      <c r="B25" s="37">
        <v>148.183252185073</v>
      </c>
      <c r="C25" s="271">
        <v>148.01</v>
      </c>
      <c r="D25" s="271">
        <v>160.46</v>
      </c>
      <c r="E25" s="271">
        <v>146.59</v>
      </c>
      <c r="F25" s="274">
        <v>4.5524541322431276</v>
      </c>
      <c r="G25" s="274">
        <v>5.2303741753147506</v>
      </c>
      <c r="H25" s="274">
        <v>6.770267774350728</v>
      </c>
      <c r="I25" s="274">
        <v>2.5225512842070259</v>
      </c>
    </row>
    <row r="26" spans="1:14">
      <c r="A26" s="275" t="s">
        <v>371</v>
      </c>
      <c r="B26" s="37">
        <v>148.93346514782573</v>
      </c>
      <c r="C26" s="271">
        <v>148.04</v>
      </c>
      <c r="D26" s="271">
        <v>160.49</v>
      </c>
      <c r="E26" s="271">
        <v>149.36000000000001</v>
      </c>
      <c r="F26" s="274">
        <v>4.9255795528902127</v>
      </c>
      <c r="G26" s="274">
        <v>4.8524296571856667</v>
      </c>
      <c r="H26" s="274">
        <v>6.5743254518838796</v>
      </c>
      <c r="I26" s="274">
        <v>4.7290480364891891</v>
      </c>
    </row>
    <row r="27" spans="1:14">
      <c r="A27" s="275" t="s">
        <v>372</v>
      </c>
      <c r="B27" s="37">
        <v>149.10112466058311</v>
      </c>
      <c r="C27" s="37">
        <v>149.8117609391538</v>
      </c>
      <c r="D27" s="37">
        <v>160.22154863168703</v>
      </c>
      <c r="E27" s="37">
        <v>145.40625626958087</v>
      </c>
      <c r="F27" s="274">
        <v>4.3613947368818629</v>
      </c>
      <c r="G27" s="274">
        <v>4.922121298518789</v>
      </c>
      <c r="H27" s="274">
        <v>6.3000443325094295</v>
      </c>
      <c r="I27" s="274">
        <v>2.6372169060305879</v>
      </c>
    </row>
  </sheetData>
  <mergeCells count="4">
    <mergeCell ref="G2:I2"/>
    <mergeCell ref="A3:A4"/>
    <mergeCell ref="B3:E3"/>
    <mergeCell ref="F3:I3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(IPS)-January, 2025&amp;R&amp;"Century Gothic,Regular"&amp;13Page&amp;P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3878-E6E5-4B75-A199-0DBD18A0D127}">
  <sheetPr>
    <tabColor rgb="FFFFFF00"/>
  </sheetPr>
  <dimension ref="B1:M26"/>
  <sheetViews>
    <sheetView showGridLines="0" showWhiteSpace="0" view="pageBreakPreview" zoomScale="115" zoomScaleNormal="100" zoomScaleSheetLayoutView="115" workbookViewId="0">
      <selection activeCell="F10" sqref="F10"/>
    </sheetView>
  </sheetViews>
  <sheetFormatPr defaultColWidth="9" defaultRowHeight="15.5"/>
  <cols>
    <col min="1" max="1" width="9" style="19"/>
    <col min="2" max="2" width="4.7265625" style="107" customWidth="1"/>
    <col min="3" max="3" width="4.1796875" style="107" customWidth="1"/>
    <col min="4" max="6" width="9" style="16" customWidth="1"/>
    <col min="7" max="7" width="9.81640625" style="107" customWidth="1"/>
    <col min="8" max="12" width="8.90625" style="107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18.399999999999999" customHeight="1">
      <c r="B1" s="145" t="s">
        <v>454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6"/>
    </row>
    <row r="2" spans="2:13" s="8" customFormat="1" ht="17.5" customHeight="1">
      <c r="B2" s="261" t="s">
        <v>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6"/>
    </row>
    <row r="3" spans="2:13" s="8" customFormat="1" ht="32.25" customHeight="1">
      <c r="B3" s="133" t="s">
        <v>240</v>
      </c>
      <c r="C3" s="133"/>
      <c r="D3" s="133" t="s">
        <v>355</v>
      </c>
      <c r="E3" s="133"/>
      <c r="F3" s="133"/>
      <c r="G3" s="106" t="s">
        <v>8</v>
      </c>
      <c r="H3" s="106" t="s">
        <v>335</v>
      </c>
      <c r="I3" s="106" t="s">
        <v>455</v>
      </c>
      <c r="J3" s="28" t="s">
        <v>369</v>
      </c>
      <c r="K3" s="106" t="s">
        <v>371</v>
      </c>
      <c r="L3" s="28" t="s">
        <v>372</v>
      </c>
      <c r="M3" s="6"/>
    </row>
    <row r="4" spans="2:13" s="8" customFormat="1" ht="22.4" customHeight="1">
      <c r="B4" s="140">
        <v>10</v>
      </c>
      <c r="C4" s="141"/>
      <c r="D4" s="138" t="s">
        <v>128</v>
      </c>
      <c r="E4" s="138"/>
      <c r="F4" s="138"/>
      <c r="G4" s="277">
        <v>12.031140901364491</v>
      </c>
      <c r="H4" s="9">
        <v>157.78985287908961</v>
      </c>
      <c r="I4" s="9">
        <v>164.01386843058091</v>
      </c>
      <c r="J4" s="9">
        <v>162.00406463143355</v>
      </c>
      <c r="K4" s="9">
        <v>165.75165986741388</v>
      </c>
      <c r="L4" s="20">
        <v>164.74673846535083</v>
      </c>
      <c r="M4" s="6"/>
    </row>
    <row r="5" spans="2:13" s="8" customFormat="1" ht="20.149999999999999" customHeight="1">
      <c r="B5" s="140">
        <v>11</v>
      </c>
      <c r="C5" s="141"/>
      <c r="D5" s="138" t="s">
        <v>17</v>
      </c>
      <c r="E5" s="138"/>
      <c r="F5" s="138"/>
      <c r="G5" s="277">
        <v>1.0489918545754002</v>
      </c>
      <c r="H5" s="9">
        <v>117.59662916750088</v>
      </c>
      <c r="I5" s="9">
        <v>118.9578170876855</v>
      </c>
      <c r="J5" s="9">
        <v>119.34776470314065</v>
      </c>
      <c r="K5" s="9">
        <v>120.66270356329947</v>
      </c>
      <c r="L5" s="20">
        <v>114.80522703310554</v>
      </c>
      <c r="M5" s="6"/>
    </row>
    <row r="6" spans="2:13" s="8" customFormat="1" ht="20.65" customHeight="1">
      <c r="B6" s="140">
        <v>12</v>
      </c>
      <c r="C6" s="141"/>
      <c r="D6" s="138" t="s">
        <v>129</v>
      </c>
      <c r="E6" s="138"/>
      <c r="F6" s="138"/>
      <c r="G6" s="277">
        <v>2.3404220976515022</v>
      </c>
      <c r="H6" s="9">
        <v>151.66201597130461</v>
      </c>
      <c r="I6" s="9">
        <v>163.72854048847856</v>
      </c>
      <c r="J6" s="9">
        <v>167.23960973930045</v>
      </c>
      <c r="K6" s="9">
        <v>169.74575865389539</v>
      </c>
      <c r="L6" s="20">
        <v>169.74575865389536</v>
      </c>
      <c r="M6" s="6"/>
    </row>
    <row r="7" spans="2:13" s="8" customFormat="1" ht="22.75" customHeight="1">
      <c r="B7" s="140">
        <v>13</v>
      </c>
      <c r="C7" s="141"/>
      <c r="D7" s="138" t="s">
        <v>336</v>
      </c>
      <c r="E7" s="138"/>
      <c r="F7" s="138"/>
      <c r="G7" s="277">
        <v>10.97218582829019</v>
      </c>
      <c r="H7" s="9">
        <v>135.21632900555252</v>
      </c>
      <c r="I7" s="9">
        <v>139.87408830794547</v>
      </c>
      <c r="J7" s="9">
        <v>139.7440950286566</v>
      </c>
      <c r="K7" s="9">
        <v>152.28801628036516</v>
      </c>
      <c r="L7" s="20">
        <v>153.07550360773251</v>
      </c>
      <c r="M7" s="6"/>
    </row>
    <row r="8" spans="2:13" s="8" customFormat="1" ht="33" customHeight="1">
      <c r="B8" s="140">
        <v>14</v>
      </c>
      <c r="C8" s="141"/>
      <c r="D8" s="138" t="s">
        <v>131</v>
      </c>
      <c r="E8" s="138"/>
      <c r="F8" s="138"/>
      <c r="G8" s="277">
        <v>43.893367873783767</v>
      </c>
      <c r="H8" s="9">
        <v>125.97087087766222</v>
      </c>
      <c r="I8" s="9">
        <v>136.21906682969913</v>
      </c>
      <c r="J8" s="9">
        <v>137.38636486311626</v>
      </c>
      <c r="K8" s="9">
        <v>143.2866409906469</v>
      </c>
      <c r="L8" s="20">
        <v>145.54114824550913</v>
      </c>
      <c r="M8" s="6"/>
    </row>
    <row r="9" spans="2:13" s="8" customFormat="1" ht="37.4" customHeight="1">
      <c r="B9" s="140">
        <v>15</v>
      </c>
      <c r="C9" s="141"/>
      <c r="D9" s="138" t="s">
        <v>130</v>
      </c>
      <c r="E9" s="138"/>
      <c r="F9" s="138"/>
      <c r="G9" s="277">
        <v>1.9330570070872597</v>
      </c>
      <c r="H9" s="9">
        <v>144.32165408364347</v>
      </c>
      <c r="I9" s="9">
        <v>153.71034448194845</v>
      </c>
      <c r="J9" s="9">
        <v>153.06554506763101</v>
      </c>
      <c r="K9" s="9">
        <v>160.55827287530741</v>
      </c>
      <c r="L9" s="20">
        <v>165.26308838643484</v>
      </c>
      <c r="M9" s="6"/>
    </row>
    <row r="10" spans="2:13" s="8" customFormat="1" ht="31.75" customHeight="1">
      <c r="B10" s="140">
        <v>16</v>
      </c>
      <c r="C10" s="141"/>
      <c r="D10" s="138" t="s">
        <v>239</v>
      </c>
      <c r="E10" s="138"/>
      <c r="F10" s="138"/>
      <c r="G10" s="277">
        <v>0.12515185422181202</v>
      </c>
      <c r="H10" s="9">
        <v>128.44036697247708</v>
      </c>
      <c r="I10" s="9">
        <v>134.74673470474994</v>
      </c>
      <c r="J10" s="9">
        <v>134.87155963302752</v>
      </c>
      <c r="K10" s="9">
        <v>137.99199999999999</v>
      </c>
      <c r="L10" s="20">
        <v>137.99199999999999</v>
      </c>
      <c r="M10" s="6"/>
    </row>
    <row r="11" spans="2:13" s="8" customFormat="1" ht="31.4" customHeight="1">
      <c r="B11" s="140">
        <v>17</v>
      </c>
      <c r="C11" s="141"/>
      <c r="D11" s="138" t="s">
        <v>136</v>
      </c>
      <c r="E11" s="138"/>
      <c r="F11" s="138"/>
      <c r="G11" s="277">
        <v>0.56923571627148961</v>
      </c>
      <c r="H11" s="9">
        <v>145.95003108829985</v>
      </c>
      <c r="I11" s="9">
        <v>160.7000872092452</v>
      </c>
      <c r="J11" s="9">
        <v>162.55906799767183</v>
      </c>
      <c r="K11" s="9">
        <v>164.04872468901456</v>
      </c>
      <c r="L11" s="20">
        <v>163.87752985531208</v>
      </c>
      <c r="M11" s="6"/>
    </row>
    <row r="12" spans="2:13" s="8" customFormat="1" ht="33.4" customHeight="1">
      <c r="B12" s="140">
        <v>18</v>
      </c>
      <c r="C12" s="141"/>
      <c r="D12" s="138" t="s">
        <v>19</v>
      </c>
      <c r="E12" s="138"/>
      <c r="F12" s="138"/>
      <c r="G12" s="277">
        <v>0.19906224695170921</v>
      </c>
      <c r="H12" s="9">
        <v>124.65116279069764</v>
      </c>
      <c r="I12" s="9">
        <v>136.45214581311649</v>
      </c>
      <c r="J12" s="9">
        <v>135.31472868217054</v>
      </c>
      <c r="K12" s="9">
        <v>140.8422759970646</v>
      </c>
      <c r="L12" s="20">
        <v>140.8422759970646</v>
      </c>
      <c r="M12" s="6"/>
    </row>
    <row r="13" spans="2:13" s="8" customFormat="1" ht="34" customHeight="1">
      <c r="B13" s="140">
        <v>19</v>
      </c>
      <c r="C13" s="141"/>
      <c r="D13" s="138" t="s">
        <v>134</v>
      </c>
      <c r="E13" s="138"/>
      <c r="F13" s="138"/>
      <c r="G13" s="277">
        <v>0.11897138367086953</v>
      </c>
      <c r="H13" s="9">
        <v>118.57968265473647</v>
      </c>
      <c r="I13" s="9">
        <v>123.49343791421269</v>
      </c>
      <c r="J13" s="9">
        <v>123.97398814214596</v>
      </c>
      <c r="K13" s="9">
        <v>122.89004333972561</v>
      </c>
      <c r="L13" s="20">
        <v>122.89004333972561</v>
      </c>
      <c r="M13" s="6"/>
    </row>
    <row r="14" spans="2:13" s="8" customFormat="1" ht="34.4" customHeight="1">
      <c r="B14" s="140">
        <v>20</v>
      </c>
      <c r="C14" s="141"/>
      <c r="D14" s="138" t="s">
        <v>137</v>
      </c>
      <c r="E14" s="138"/>
      <c r="F14" s="138"/>
      <c r="G14" s="277">
        <v>0.95262618265917043</v>
      </c>
      <c r="H14" s="9">
        <v>120.72064020108262</v>
      </c>
      <c r="I14" s="9">
        <v>131.84094299350642</v>
      </c>
      <c r="J14" s="9">
        <v>132.66253987637336</v>
      </c>
      <c r="K14" s="9">
        <v>133.91678001612064</v>
      </c>
      <c r="L14" s="20">
        <v>139.18267041002213</v>
      </c>
      <c r="M14" s="6"/>
    </row>
    <row r="15" spans="2:13" s="8" customFormat="1" ht="33.4" customHeight="1">
      <c r="B15" s="140">
        <v>21</v>
      </c>
      <c r="C15" s="141"/>
      <c r="D15" s="139" t="s">
        <v>234</v>
      </c>
      <c r="E15" s="139"/>
      <c r="F15" s="139"/>
      <c r="G15" s="277">
        <v>2.1174831820713087</v>
      </c>
      <c r="H15" s="9">
        <v>141.25633279372357</v>
      </c>
      <c r="I15" s="9">
        <v>142.23583373597779</v>
      </c>
      <c r="J15" s="9">
        <v>141.89475696033261</v>
      </c>
      <c r="K15" s="9">
        <v>150.96242244917224</v>
      </c>
      <c r="L15" s="20">
        <v>150.97997750857604</v>
      </c>
      <c r="M15" s="6"/>
    </row>
    <row r="16" spans="2:13" s="8" customFormat="1" ht="31.4" customHeight="1">
      <c r="B16" s="140">
        <v>22</v>
      </c>
      <c r="C16" s="141"/>
      <c r="D16" s="138" t="s">
        <v>138</v>
      </c>
      <c r="E16" s="138"/>
      <c r="F16" s="138"/>
      <c r="G16" s="277">
        <v>7.9460720517701784</v>
      </c>
      <c r="H16" s="9">
        <v>123.09019628959186</v>
      </c>
      <c r="I16" s="9">
        <v>126.48285648474166</v>
      </c>
      <c r="J16" s="9">
        <v>125.92541736217055</v>
      </c>
      <c r="K16" s="9">
        <v>128.26120895777044</v>
      </c>
      <c r="L16" s="20">
        <v>128.45509980302191</v>
      </c>
      <c r="M16" s="6"/>
    </row>
    <row r="17" spans="2:13" s="8" customFormat="1" ht="34" customHeight="1">
      <c r="B17" s="140">
        <v>23</v>
      </c>
      <c r="C17" s="141"/>
      <c r="D17" s="138" t="s">
        <v>12</v>
      </c>
      <c r="E17" s="138"/>
      <c r="F17" s="138"/>
      <c r="G17" s="277">
        <v>6.7335166482464421</v>
      </c>
      <c r="H17" s="9">
        <v>142.89935387989885</v>
      </c>
      <c r="I17" s="9">
        <v>144.78845669393996</v>
      </c>
      <c r="J17" s="9">
        <v>144.27375312629121</v>
      </c>
      <c r="K17" s="9">
        <v>156.12882656896861</v>
      </c>
      <c r="L17" s="20">
        <v>142.90155078065362</v>
      </c>
      <c r="M17" s="6"/>
    </row>
    <row r="18" spans="2:13" s="8" customFormat="1" ht="26.65" customHeight="1">
      <c r="B18" s="140">
        <v>24</v>
      </c>
      <c r="C18" s="141"/>
      <c r="D18" s="138" t="s">
        <v>20</v>
      </c>
      <c r="E18" s="138"/>
      <c r="F18" s="138"/>
      <c r="G18" s="277">
        <v>2.4219246209251439</v>
      </c>
      <c r="H18" s="9">
        <v>179.24342543020961</v>
      </c>
      <c r="I18" s="9">
        <v>184.39596362005781</v>
      </c>
      <c r="J18" s="9">
        <v>182.96773279034684</v>
      </c>
      <c r="K18" s="9">
        <v>174.30981108426323</v>
      </c>
      <c r="L18" s="20">
        <v>175.13558486641111</v>
      </c>
      <c r="M18" s="6"/>
    </row>
    <row r="19" spans="2:13" s="8" customFormat="1" ht="33" customHeight="1">
      <c r="B19" s="140">
        <v>25</v>
      </c>
      <c r="C19" s="141"/>
      <c r="D19" s="138" t="s">
        <v>347</v>
      </c>
      <c r="E19" s="138"/>
      <c r="F19" s="138"/>
      <c r="G19" s="277">
        <v>0.62528357134352575</v>
      </c>
      <c r="H19" s="9">
        <v>131.78090844067307</v>
      </c>
      <c r="I19" s="9">
        <v>136.40510346955625</v>
      </c>
      <c r="J19" s="9">
        <v>136.83291887615562</v>
      </c>
      <c r="K19" s="9">
        <v>140.05949629039421</v>
      </c>
      <c r="L19" s="20">
        <v>139.58338204903109</v>
      </c>
      <c r="M19" s="6"/>
    </row>
    <row r="20" spans="2:13" s="8" customFormat="1" ht="33.4" customHeight="1">
      <c r="B20" s="140">
        <v>26</v>
      </c>
      <c r="C20" s="141"/>
      <c r="D20" s="138" t="s">
        <v>179</v>
      </c>
      <c r="E20" s="138"/>
      <c r="F20" s="138"/>
      <c r="G20" s="277">
        <v>0.62484644707974502</v>
      </c>
      <c r="H20" s="9">
        <v>133.46846846846847</v>
      </c>
      <c r="I20" s="9">
        <v>135.46608419168373</v>
      </c>
      <c r="J20" s="9">
        <v>135.22765325361229</v>
      </c>
      <c r="K20" s="9">
        <v>136.38378378378377</v>
      </c>
      <c r="L20" s="20">
        <v>139.57027162156101</v>
      </c>
      <c r="M20" s="6"/>
    </row>
    <row r="21" spans="2:13" s="8" customFormat="1" ht="26.65" customHeight="1">
      <c r="B21" s="140">
        <v>27</v>
      </c>
      <c r="C21" s="141"/>
      <c r="D21" s="138" t="s">
        <v>241</v>
      </c>
      <c r="E21" s="138"/>
      <c r="F21" s="138"/>
      <c r="G21" s="277">
        <v>1.1594237466975237</v>
      </c>
      <c r="H21" s="9">
        <v>135.95955632263698</v>
      </c>
      <c r="I21" s="9">
        <v>138.39100209727241</v>
      </c>
      <c r="J21" s="9">
        <v>138.37670561074009</v>
      </c>
      <c r="K21" s="9">
        <v>138.78698387531466</v>
      </c>
      <c r="L21" s="20">
        <v>138.5451468399244</v>
      </c>
      <c r="M21" s="6"/>
    </row>
    <row r="22" spans="2:13" s="8" customFormat="1" ht="34" customHeight="1">
      <c r="B22" s="140">
        <v>28</v>
      </c>
      <c r="C22" s="141"/>
      <c r="D22" s="138" t="s">
        <v>124</v>
      </c>
      <c r="E22" s="138"/>
      <c r="F22" s="138"/>
      <c r="G22" s="277">
        <v>0.14906959189371774</v>
      </c>
      <c r="H22" s="9">
        <v>136.59374798250585</v>
      </c>
      <c r="I22" s="9">
        <v>142.81709802057051</v>
      </c>
      <c r="J22" s="9">
        <v>142.21116760250553</v>
      </c>
      <c r="K22" s="9">
        <v>149.37971773185544</v>
      </c>
      <c r="L22" s="20">
        <v>149.54676411776219</v>
      </c>
      <c r="M22" s="6"/>
    </row>
    <row r="23" spans="2:13" s="8" customFormat="1" ht="36.4" customHeight="1">
      <c r="B23" s="140">
        <v>29</v>
      </c>
      <c r="C23" s="141"/>
      <c r="D23" s="138" t="s">
        <v>242</v>
      </c>
      <c r="E23" s="138"/>
      <c r="F23" s="138"/>
      <c r="G23" s="277">
        <v>8.4690888159410171E-2</v>
      </c>
      <c r="H23" s="9">
        <v>131.89885660470236</v>
      </c>
      <c r="I23" s="9">
        <v>134.03907484283911</v>
      </c>
      <c r="J23" s="9">
        <v>133.94468764912136</v>
      </c>
      <c r="K23" s="9">
        <v>134.17121691404387</v>
      </c>
      <c r="L23" s="20">
        <v>134.17121691404387</v>
      </c>
      <c r="M23" s="6"/>
    </row>
    <row r="24" spans="2:13" s="8" customFormat="1" ht="34" customHeight="1">
      <c r="B24" s="140">
        <v>30</v>
      </c>
      <c r="C24" s="141"/>
      <c r="D24" s="138" t="s">
        <v>243</v>
      </c>
      <c r="E24" s="138"/>
      <c r="F24" s="138"/>
      <c r="G24" s="277">
        <v>2.7206584733235069</v>
      </c>
      <c r="H24" s="9">
        <v>148.91097895884985</v>
      </c>
      <c r="I24" s="9">
        <v>151.77465463422678</v>
      </c>
      <c r="J24" s="9">
        <v>151.77221479369319</v>
      </c>
      <c r="K24" s="9">
        <v>157.27088086748245</v>
      </c>
      <c r="L24" s="20">
        <v>156.77451570783401</v>
      </c>
      <c r="M24" s="6"/>
    </row>
    <row r="25" spans="2:13" s="8" customFormat="1" ht="19.75" customHeight="1">
      <c r="B25" s="140">
        <v>31</v>
      </c>
      <c r="C25" s="141"/>
      <c r="D25" s="138" t="s">
        <v>237</v>
      </c>
      <c r="E25" s="138"/>
      <c r="F25" s="138"/>
      <c r="G25" s="277">
        <v>0.83043610119606637</v>
      </c>
      <c r="H25" s="9">
        <v>136.44945702199135</v>
      </c>
      <c r="I25" s="9">
        <v>145.67748464396004</v>
      </c>
      <c r="J25" s="9">
        <v>145.52233468702502</v>
      </c>
      <c r="K25" s="9">
        <v>160.84181973330084</v>
      </c>
      <c r="L25" s="20">
        <v>158.99451550593852</v>
      </c>
      <c r="M25" s="6"/>
    </row>
    <row r="26" spans="2:13" ht="15.65" customHeight="1">
      <c r="B26" s="142">
        <v>32</v>
      </c>
      <c r="C26" s="143"/>
      <c r="D26" s="193" t="s">
        <v>16</v>
      </c>
      <c r="E26" s="193"/>
      <c r="F26" s="193"/>
      <c r="G26" s="278">
        <v>0.402381730765836</v>
      </c>
      <c r="H26" s="30">
        <v>160.99571255769658</v>
      </c>
      <c r="I26" s="30">
        <v>171.3965715203546</v>
      </c>
      <c r="J26" s="30">
        <v>170.32330813476483</v>
      </c>
      <c r="K26" s="30">
        <v>205.56307705141495</v>
      </c>
      <c r="L26" s="31">
        <v>206.36738335012686</v>
      </c>
    </row>
  </sheetData>
  <mergeCells count="50">
    <mergeCell ref="B26:C26"/>
    <mergeCell ref="D26:F26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1:L1"/>
    <mergeCell ref="B2:L2"/>
    <mergeCell ref="B3:C3"/>
    <mergeCell ref="D3:F3"/>
    <mergeCell ref="B4:C4"/>
    <mergeCell ref="D4:F4"/>
  </mergeCells>
  <printOptions horizontalCentered="1"/>
  <pageMargins left="0.7" right="0.4" top="0.7" bottom="0.4" header="0.4" footer="0.219444444444444"/>
  <pageSetup paperSize="9" firstPageNumber="47" fitToHeight="25" orientation="portrait" useFirstPageNumber="1" r:id="rId1"/>
  <headerFooter alignWithMargins="0">
    <oddFooter>&amp;L&amp;"Century Gothic,Regular"&amp;13&amp;K000000Industrial Production Statistics (IPS)-January, 2025&amp;R&amp;"Century Gothic,Regular"&amp;13Page&amp;P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E8C4-CCAC-49AE-BF6C-9F91847F8802}">
  <sheetPr>
    <tabColor rgb="FF00B0F0"/>
  </sheetPr>
  <dimension ref="B1:N100"/>
  <sheetViews>
    <sheetView showGridLines="0" showWhiteSpace="0" view="pageBreakPreview" zoomScale="115" zoomScaleNormal="100" zoomScaleSheetLayoutView="115" workbookViewId="0">
      <selection activeCell="F10" sqref="F10"/>
    </sheetView>
  </sheetViews>
  <sheetFormatPr defaultColWidth="9" defaultRowHeight="15.5"/>
  <cols>
    <col min="1" max="1" width="9" style="19"/>
    <col min="2" max="2" width="4.7265625" style="107" customWidth="1"/>
    <col min="3" max="3" width="8.1796875" style="107" customWidth="1"/>
    <col min="4" max="6" width="9" style="16" customWidth="1"/>
    <col min="7" max="12" width="8.54296875" style="107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4" ht="19.75" customHeight="1">
      <c r="B1" s="131" t="s">
        <v>456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1"/>
      <c r="N1" s="5"/>
    </row>
    <row r="2" spans="2:14" ht="41.65" customHeight="1">
      <c r="B2" s="133" t="s">
        <v>246</v>
      </c>
      <c r="C2" s="133"/>
      <c r="D2" s="133" t="s">
        <v>356</v>
      </c>
      <c r="E2" s="133"/>
      <c r="F2" s="133"/>
      <c r="G2" s="106" t="s">
        <v>8</v>
      </c>
      <c r="H2" s="106" t="s">
        <v>335</v>
      </c>
      <c r="I2" s="106" t="s">
        <v>455</v>
      </c>
      <c r="J2" s="106" t="s">
        <v>369</v>
      </c>
      <c r="K2" s="106" t="s">
        <v>371</v>
      </c>
      <c r="L2" s="106" t="s">
        <v>372</v>
      </c>
      <c r="M2" s="11"/>
    </row>
    <row r="3" spans="2:14" s="12" customFormat="1" ht="19.75" customHeight="1">
      <c r="B3" s="146">
        <v>10</v>
      </c>
      <c r="C3" s="279"/>
      <c r="D3" s="280" t="s">
        <v>128</v>
      </c>
      <c r="E3" s="280"/>
      <c r="F3" s="280"/>
      <c r="G3" s="281"/>
      <c r="H3" s="282"/>
      <c r="I3" s="281"/>
      <c r="J3" s="283"/>
      <c r="K3" s="283"/>
      <c r="L3" s="69"/>
      <c r="M3" s="11"/>
      <c r="N3" s="5"/>
    </row>
    <row r="4" spans="2:14" s="8" customFormat="1" ht="39" customHeight="1">
      <c r="B4" s="140">
        <v>1010</v>
      </c>
      <c r="C4" s="141"/>
      <c r="D4" s="138" t="s">
        <v>29</v>
      </c>
      <c r="E4" s="138"/>
      <c r="F4" s="138"/>
      <c r="G4" s="109">
        <v>0.06</v>
      </c>
      <c r="H4" s="108">
        <v>154.39481268011528</v>
      </c>
      <c r="I4" s="108">
        <v>162.99743850192399</v>
      </c>
      <c r="J4" s="108">
        <v>165.06552441076022</v>
      </c>
      <c r="K4" s="108">
        <v>154.00790657086418</v>
      </c>
      <c r="L4" s="58">
        <v>159.16734469785575</v>
      </c>
      <c r="M4" s="11"/>
      <c r="N4" s="5"/>
    </row>
    <row r="5" spans="2:14" s="8" customFormat="1" ht="42" customHeight="1">
      <c r="B5" s="140">
        <v>1020</v>
      </c>
      <c r="C5" s="141"/>
      <c r="D5" s="138" t="s">
        <v>30</v>
      </c>
      <c r="E5" s="138"/>
      <c r="F5" s="138"/>
      <c r="G5" s="109">
        <v>1.7148380188860799</v>
      </c>
      <c r="H5" s="108">
        <v>131.44688644688645</v>
      </c>
      <c r="I5" s="108">
        <v>135.45839816373248</v>
      </c>
      <c r="J5" s="108">
        <v>134.42635270253837</v>
      </c>
      <c r="K5" s="108">
        <v>130.10140778499257</v>
      </c>
      <c r="L5" s="58">
        <v>114.757755896934</v>
      </c>
      <c r="M5" s="11"/>
      <c r="N5" s="5"/>
    </row>
    <row r="6" spans="2:14" s="8" customFormat="1" ht="39.4" customHeight="1">
      <c r="B6" s="140">
        <v>1030</v>
      </c>
      <c r="C6" s="141"/>
      <c r="D6" s="138" t="s">
        <v>31</v>
      </c>
      <c r="E6" s="138"/>
      <c r="F6" s="138"/>
      <c r="G6" s="109">
        <v>1.6224937239570601E-2</v>
      </c>
      <c r="H6" s="108">
        <v>113.85993779151136</v>
      </c>
      <c r="I6" s="108">
        <v>114.70078279971023</v>
      </c>
      <c r="J6" s="108">
        <v>114.14093801555502</v>
      </c>
      <c r="K6" s="108">
        <v>115.36224605232147</v>
      </c>
      <c r="L6" s="58">
        <v>119.02663762499661</v>
      </c>
      <c r="M6" s="11"/>
      <c r="N6" s="5"/>
    </row>
    <row r="7" spans="2:14" s="8" customFormat="1" ht="37.75" customHeight="1">
      <c r="B7" s="140">
        <v>1040</v>
      </c>
      <c r="C7" s="141"/>
      <c r="D7" s="138" t="s">
        <v>254</v>
      </c>
      <c r="E7" s="138"/>
      <c r="F7" s="138"/>
      <c r="G7" s="109">
        <v>0.36951000105322673</v>
      </c>
      <c r="H7" s="108">
        <v>283.73607485569323</v>
      </c>
      <c r="I7" s="108">
        <v>254.9138686256891</v>
      </c>
      <c r="J7" s="108">
        <v>250.7448411157028</v>
      </c>
      <c r="K7" s="108">
        <v>259.19002255955297</v>
      </c>
      <c r="L7" s="58">
        <v>259.19002255955297</v>
      </c>
      <c r="M7" s="11"/>
      <c r="N7" s="5"/>
    </row>
    <row r="8" spans="2:14" s="8" customFormat="1" ht="38.65" customHeight="1">
      <c r="B8" s="140">
        <v>1050</v>
      </c>
      <c r="C8" s="141"/>
      <c r="D8" s="138" t="s">
        <v>140</v>
      </c>
      <c r="E8" s="138"/>
      <c r="F8" s="138"/>
      <c r="G8" s="109">
        <v>0.87827090340454583</v>
      </c>
      <c r="H8" s="108">
        <v>142.65625</v>
      </c>
      <c r="I8" s="108">
        <v>149.22168932058284</v>
      </c>
      <c r="J8" s="108">
        <v>148.13087864116565</v>
      </c>
      <c r="K8" s="108">
        <v>149.80308408284571</v>
      </c>
      <c r="L8" s="58">
        <v>149.80308408284571</v>
      </c>
      <c r="M8" s="11"/>
      <c r="N8" s="5"/>
    </row>
    <row r="9" spans="2:14" s="8" customFormat="1" ht="43.5" customHeight="1">
      <c r="B9" s="140" t="s">
        <v>252</v>
      </c>
      <c r="C9" s="141"/>
      <c r="D9" s="138" t="s">
        <v>164</v>
      </c>
      <c r="E9" s="138"/>
      <c r="F9" s="138"/>
      <c r="G9" s="109">
        <v>0.36576454235047401</v>
      </c>
      <c r="H9" s="108">
        <v>261.57232704402514</v>
      </c>
      <c r="I9" s="108">
        <v>249.37456990579258</v>
      </c>
      <c r="J9" s="108">
        <v>251.87866685102779</v>
      </c>
      <c r="K9" s="108">
        <v>238.01296514689548</v>
      </c>
      <c r="L9" s="58">
        <v>231.19087296870785</v>
      </c>
      <c r="M9" s="11"/>
      <c r="N9" s="5"/>
    </row>
    <row r="10" spans="2:14" s="8" customFormat="1" ht="27" customHeight="1">
      <c r="B10" s="140">
        <v>1063</v>
      </c>
      <c r="C10" s="141"/>
      <c r="D10" s="138" t="s">
        <v>195</v>
      </c>
      <c r="E10" s="138"/>
      <c r="F10" s="138"/>
      <c r="G10" s="109">
        <v>5.5253324370322963</v>
      </c>
      <c r="H10" s="108">
        <v>140.49766018718503</v>
      </c>
      <c r="I10" s="108">
        <v>146.58716280190902</v>
      </c>
      <c r="J10" s="108">
        <v>142.76413336542927</v>
      </c>
      <c r="K10" s="108">
        <v>150.14505846014342</v>
      </c>
      <c r="L10" s="58">
        <v>152.42844773137466</v>
      </c>
      <c r="M10" s="11"/>
      <c r="N10" s="5"/>
    </row>
    <row r="11" spans="2:14" s="8" customFormat="1" ht="26.15" customHeight="1">
      <c r="B11" s="140">
        <v>1071</v>
      </c>
      <c r="C11" s="141"/>
      <c r="D11" s="138" t="s">
        <v>141</v>
      </c>
      <c r="E11" s="138"/>
      <c r="F11" s="138"/>
      <c r="G11" s="109">
        <v>0.58841482279324941</v>
      </c>
      <c r="H11" s="108">
        <v>226.66666666666666</v>
      </c>
      <c r="I11" s="108">
        <v>249.50278532165663</v>
      </c>
      <c r="J11" s="108">
        <v>251.13841864000165</v>
      </c>
      <c r="K11" s="108">
        <v>249.98688860048449</v>
      </c>
      <c r="L11" s="58">
        <v>250.50542901094636</v>
      </c>
      <c r="M11" s="11"/>
      <c r="N11" s="5"/>
    </row>
    <row r="12" spans="2:14" s="8" customFormat="1" ht="47.15" customHeight="1">
      <c r="B12" s="140" t="s">
        <v>457</v>
      </c>
      <c r="C12" s="141"/>
      <c r="D12" s="138" t="s">
        <v>194</v>
      </c>
      <c r="E12" s="138"/>
      <c r="F12" s="138"/>
      <c r="G12" s="109">
        <v>0.94374545696937318</v>
      </c>
      <c r="H12" s="108">
        <v>209.89583333333331</v>
      </c>
      <c r="I12" s="108">
        <v>234.15261540690454</v>
      </c>
      <c r="J12" s="108">
        <v>233.10787500000001</v>
      </c>
      <c r="K12" s="108">
        <v>244.3349235984999</v>
      </c>
      <c r="L12" s="58">
        <v>244.3349235984999</v>
      </c>
      <c r="M12" s="11"/>
      <c r="N12" s="5"/>
    </row>
    <row r="13" spans="2:14" s="8" customFormat="1" ht="64.400000000000006" customHeight="1">
      <c r="B13" s="140" t="s">
        <v>253</v>
      </c>
      <c r="C13" s="141"/>
      <c r="D13" s="138" t="s">
        <v>193</v>
      </c>
      <c r="E13" s="138"/>
      <c r="F13" s="138"/>
      <c r="G13" s="109">
        <v>0.78717763577155475</v>
      </c>
      <c r="H13" s="108">
        <v>145.63802083333331</v>
      </c>
      <c r="I13" s="108">
        <v>147.0240150302356</v>
      </c>
      <c r="J13" s="108">
        <v>146.88202959703273</v>
      </c>
      <c r="K13" s="108">
        <v>149.07835103400075</v>
      </c>
      <c r="L13" s="58">
        <v>152.92042486618129</v>
      </c>
      <c r="M13" s="11"/>
      <c r="N13" s="5"/>
    </row>
    <row r="14" spans="2:14" s="8" customFormat="1" ht="40.5" customHeight="1">
      <c r="B14" s="140">
        <v>1077</v>
      </c>
      <c r="C14" s="141"/>
      <c r="D14" s="138" t="s">
        <v>58</v>
      </c>
      <c r="E14" s="138"/>
      <c r="F14" s="138"/>
      <c r="G14" s="109">
        <v>4.8084763415797392E-3</v>
      </c>
      <c r="H14" s="108">
        <v>138.71681415929206</v>
      </c>
      <c r="I14" s="108">
        <v>127.9430661805448</v>
      </c>
      <c r="J14" s="108">
        <v>116.40935768631577</v>
      </c>
      <c r="K14" s="108">
        <v>152.24630835783128</v>
      </c>
      <c r="L14" s="58">
        <v>152.24630835783128</v>
      </c>
      <c r="M14" s="11"/>
      <c r="N14" s="5"/>
    </row>
    <row r="15" spans="2:14" s="8" customFormat="1" ht="40.75" customHeight="1">
      <c r="B15" s="140">
        <v>1079</v>
      </c>
      <c r="C15" s="141"/>
      <c r="D15" s="138" t="s">
        <v>59</v>
      </c>
      <c r="E15" s="138"/>
      <c r="F15" s="138"/>
      <c r="G15" s="109">
        <v>9.3463800927152479E-2</v>
      </c>
      <c r="H15" s="108">
        <v>164.44597069597071</v>
      </c>
      <c r="I15" s="108">
        <v>160.86207496744402</v>
      </c>
      <c r="J15" s="108">
        <v>156.83303488994804</v>
      </c>
      <c r="K15" s="108">
        <v>157.99097428546304</v>
      </c>
      <c r="L15" s="58">
        <v>160.19636353805424</v>
      </c>
      <c r="M15" s="11"/>
      <c r="N15" s="5"/>
    </row>
    <row r="16" spans="2:14" s="8" customFormat="1" ht="35.15" customHeight="1">
      <c r="B16" s="140">
        <v>1080</v>
      </c>
      <c r="C16" s="141"/>
      <c r="D16" s="138" t="s">
        <v>60</v>
      </c>
      <c r="E16" s="138"/>
      <c r="F16" s="138"/>
      <c r="G16" s="109">
        <v>0.68368390584547756</v>
      </c>
      <c r="H16" s="108">
        <v>142.81301678831485</v>
      </c>
      <c r="I16" s="108">
        <v>151.79256338975088</v>
      </c>
      <c r="J16" s="108">
        <v>152.88694199196931</v>
      </c>
      <c r="K16" s="108">
        <v>154.2325583918026</v>
      </c>
      <c r="L16" s="58">
        <v>154.51946010940901</v>
      </c>
      <c r="M16" s="11"/>
      <c r="N16" s="5"/>
    </row>
    <row r="17" spans="2:14" s="8" customFormat="1" ht="19.75" customHeight="1">
      <c r="B17" s="284">
        <v>11</v>
      </c>
      <c r="C17" s="285"/>
      <c r="D17" s="185" t="s">
        <v>17</v>
      </c>
      <c r="E17" s="185"/>
      <c r="F17" s="185"/>
      <c r="G17" s="109"/>
      <c r="H17" s="108"/>
      <c r="I17" s="108"/>
      <c r="J17" s="108"/>
      <c r="K17" s="108"/>
      <c r="L17" s="58"/>
      <c r="M17" s="11"/>
      <c r="N17" s="5"/>
    </row>
    <row r="18" spans="2:14" s="8" customFormat="1" ht="40.75" customHeight="1">
      <c r="B18" s="181">
        <v>1101</v>
      </c>
      <c r="C18" s="182"/>
      <c r="D18" s="138" t="s">
        <v>61</v>
      </c>
      <c r="E18" s="138"/>
      <c r="F18" s="138"/>
      <c r="G18" s="109">
        <v>1.7973319572853587E-3</v>
      </c>
      <c r="H18" s="108">
        <v>155.57359307359309</v>
      </c>
      <c r="I18" s="108">
        <v>162.89100600650684</v>
      </c>
      <c r="J18" s="108">
        <v>159.74025974025975</v>
      </c>
      <c r="K18" s="108">
        <v>168.10389610389612</v>
      </c>
      <c r="L18" s="58">
        <v>168.10389610389612</v>
      </c>
      <c r="M18" s="11"/>
      <c r="N18" s="5"/>
    </row>
    <row r="19" spans="2:14" s="8" customFormat="1" ht="41.25" customHeight="1">
      <c r="B19" s="181">
        <v>1104</v>
      </c>
      <c r="C19" s="182"/>
      <c r="D19" s="138" t="s">
        <v>62</v>
      </c>
      <c r="E19" s="138"/>
      <c r="F19" s="138"/>
      <c r="G19" s="109">
        <v>1.0422373387314077</v>
      </c>
      <c r="H19" s="108">
        <v>117.50305997552017</v>
      </c>
      <c r="I19" s="108">
        <v>118.85141586118048</v>
      </c>
      <c r="J19" s="108">
        <v>119.246292335733</v>
      </c>
      <c r="K19" s="108">
        <v>120.55218563894587</v>
      </c>
      <c r="L19" s="58">
        <v>114.65497577034071</v>
      </c>
      <c r="M19" s="11"/>
      <c r="N19" s="5"/>
    </row>
    <row r="20" spans="2:14" ht="45.75" customHeight="1">
      <c r="B20" s="191">
        <v>1105</v>
      </c>
      <c r="C20" s="192"/>
      <c r="D20" s="193" t="s">
        <v>341</v>
      </c>
      <c r="E20" s="193"/>
      <c r="F20" s="193"/>
      <c r="G20" s="110">
        <v>4.9571838867072046E-3</v>
      </c>
      <c r="H20" s="61">
        <v>123.49999999999997</v>
      </c>
      <c r="I20" s="61">
        <v>125.39954034244056</v>
      </c>
      <c r="J20" s="61">
        <v>126.03695936584947</v>
      </c>
      <c r="K20" s="61">
        <v>126.69805278560622</v>
      </c>
      <c r="L20" s="62">
        <v>127.07067379338774</v>
      </c>
      <c r="M20" s="11"/>
      <c r="N20" s="5"/>
    </row>
    <row r="21" spans="2:14" ht="26.65" customHeight="1">
      <c r="B21" s="183">
        <v>12</v>
      </c>
      <c r="C21" s="184"/>
      <c r="D21" s="185" t="s">
        <v>129</v>
      </c>
      <c r="E21" s="185"/>
      <c r="F21" s="185"/>
      <c r="H21" s="108"/>
      <c r="I21" s="108"/>
      <c r="J21" s="59"/>
      <c r="K21" s="108"/>
      <c r="L21" s="60"/>
      <c r="M21" s="11"/>
      <c r="N21" s="5"/>
    </row>
    <row r="22" spans="2:14" ht="41.65" customHeight="1">
      <c r="B22" s="181">
        <v>1200</v>
      </c>
      <c r="C22" s="182"/>
      <c r="D22" s="138" t="s">
        <v>342</v>
      </c>
      <c r="E22" s="138"/>
      <c r="F22" s="138"/>
      <c r="G22" s="109">
        <v>2.0980609242543027</v>
      </c>
      <c r="H22" s="108">
        <v>153.41390433127148</v>
      </c>
      <c r="I22" s="108">
        <v>166.47483974900547</v>
      </c>
      <c r="J22" s="108">
        <v>170.35321138276998</v>
      </c>
      <c r="K22" s="108">
        <v>172.86015873999659</v>
      </c>
      <c r="L22" s="58">
        <v>172.86015873999656</v>
      </c>
      <c r="M22" s="11"/>
      <c r="N22" s="5"/>
    </row>
    <row r="23" spans="2:14" ht="39.4" customHeight="1">
      <c r="B23" s="181" t="s">
        <v>255</v>
      </c>
      <c r="C23" s="182"/>
      <c r="D23" s="138" t="s">
        <v>279</v>
      </c>
      <c r="E23" s="138"/>
      <c r="F23" s="138"/>
      <c r="G23" s="109">
        <v>0.24236117339719934</v>
      </c>
      <c r="H23" s="108">
        <v>136.49635036496349</v>
      </c>
      <c r="I23" s="108">
        <v>139.95450488675741</v>
      </c>
      <c r="J23" s="108">
        <v>140.28592796638947</v>
      </c>
      <c r="K23" s="108">
        <v>142.78516495997741</v>
      </c>
      <c r="L23" s="58">
        <v>142.78516495997741</v>
      </c>
      <c r="M23" s="11"/>
      <c r="N23" s="5"/>
    </row>
    <row r="24" spans="2:14" ht="22.75" customHeight="1">
      <c r="B24" s="183">
        <v>13</v>
      </c>
      <c r="C24" s="184"/>
      <c r="D24" s="185" t="s">
        <v>135</v>
      </c>
      <c r="E24" s="185"/>
      <c r="F24" s="185"/>
      <c r="H24" s="108"/>
      <c r="I24" s="108"/>
      <c r="J24" s="108"/>
      <c r="K24" s="108"/>
      <c r="L24" s="58"/>
      <c r="M24" s="11"/>
      <c r="N24" s="5"/>
    </row>
    <row r="25" spans="2:14" ht="42.4" customHeight="1">
      <c r="B25" s="181">
        <v>1311</v>
      </c>
      <c r="C25" s="182"/>
      <c r="D25" s="138" t="s">
        <v>63</v>
      </c>
      <c r="E25" s="138"/>
      <c r="F25" s="138"/>
      <c r="G25" s="286">
        <v>1.2456458383354041</v>
      </c>
      <c r="H25" s="108">
        <v>145.7070707070707</v>
      </c>
      <c r="I25" s="108">
        <v>170.71435824655831</v>
      </c>
      <c r="J25" s="108">
        <v>181.85041892493419</v>
      </c>
      <c r="K25" s="108">
        <v>195.02034996954791</v>
      </c>
      <c r="L25" s="58">
        <v>175.4928091292374</v>
      </c>
      <c r="M25" s="11"/>
      <c r="N25" s="5"/>
    </row>
    <row r="26" spans="2:14" ht="51.4" customHeight="1">
      <c r="B26" s="181">
        <v>1312</v>
      </c>
      <c r="C26" s="182"/>
      <c r="D26" s="138" t="s">
        <v>328</v>
      </c>
      <c r="E26" s="138"/>
      <c r="F26" s="138"/>
      <c r="G26" s="286">
        <v>1.64160400747718</v>
      </c>
      <c r="H26" s="108">
        <v>132.921785823005</v>
      </c>
      <c r="I26" s="108">
        <v>137.80658504186508</v>
      </c>
      <c r="J26" s="108">
        <v>138.03128738376355</v>
      </c>
      <c r="K26" s="108">
        <v>142.20323012406863</v>
      </c>
      <c r="L26" s="58">
        <v>142.01868506092447</v>
      </c>
      <c r="M26" s="11"/>
      <c r="N26" s="5"/>
    </row>
    <row r="27" spans="2:14" ht="41.65" customHeight="1">
      <c r="B27" s="181">
        <v>1313</v>
      </c>
      <c r="C27" s="182"/>
      <c r="D27" s="138" t="s">
        <v>64</v>
      </c>
      <c r="E27" s="138"/>
      <c r="F27" s="138"/>
      <c r="G27" s="286">
        <v>1.02340357827409</v>
      </c>
      <c r="H27" s="108">
        <v>135.32790528829753</v>
      </c>
      <c r="I27" s="108">
        <v>144.57464501096499</v>
      </c>
      <c r="J27" s="108">
        <v>147.51440026026276</v>
      </c>
      <c r="K27" s="108">
        <v>155.40665361361184</v>
      </c>
      <c r="L27" s="58">
        <v>153.82437628978835</v>
      </c>
      <c r="M27" s="11"/>
      <c r="N27" s="5"/>
    </row>
    <row r="28" spans="2:14" ht="52.4" customHeight="1">
      <c r="B28" s="181" t="s">
        <v>257</v>
      </c>
      <c r="C28" s="182"/>
      <c r="D28" s="138" t="s">
        <v>256</v>
      </c>
      <c r="E28" s="138"/>
      <c r="F28" s="138"/>
      <c r="G28" s="287">
        <v>3.8146056206363093</v>
      </c>
      <c r="H28" s="108">
        <v>134.26255979660459</v>
      </c>
      <c r="I28" s="108">
        <v>131.63727630053643</v>
      </c>
      <c r="J28" s="108">
        <v>126.19122491230459</v>
      </c>
      <c r="K28" s="108">
        <v>149.71559750605439</v>
      </c>
      <c r="L28" s="58">
        <v>153.99404914160871</v>
      </c>
      <c r="M28" s="11"/>
      <c r="N28" s="5"/>
    </row>
    <row r="29" spans="2:14" ht="39" customHeight="1">
      <c r="B29" s="181">
        <v>1315</v>
      </c>
      <c r="C29" s="182"/>
      <c r="D29" s="138" t="s">
        <v>65</v>
      </c>
      <c r="E29" s="138"/>
      <c r="F29" s="138"/>
      <c r="G29" s="286">
        <v>1.167365365796925</v>
      </c>
      <c r="H29" s="108">
        <v>134.86865925526178</v>
      </c>
      <c r="I29" s="108">
        <v>136.59508815162332</v>
      </c>
      <c r="J29" s="108">
        <v>138.43560761646509</v>
      </c>
      <c r="K29" s="108">
        <v>141.60023039196034</v>
      </c>
      <c r="L29" s="58">
        <v>168.30354335812842</v>
      </c>
      <c r="M29" s="11"/>
      <c r="N29" s="5"/>
    </row>
    <row r="30" spans="2:14" ht="49.75" customHeight="1">
      <c r="B30" s="181" t="s">
        <v>111</v>
      </c>
      <c r="C30" s="182"/>
      <c r="D30" s="138" t="s">
        <v>196</v>
      </c>
      <c r="E30" s="138"/>
      <c r="F30" s="138"/>
      <c r="G30" s="287">
        <v>2.0795614177702806</v>
      </c>
      <c r="H30" s="108">
        <v>132.63352766658002</v>
      </c>
      <c r="I30" s="108">
        <v>137.66948008182766</v>
      </c>
      <c r="J30" s="108">
        <v>137.64575065278865</v>
      </c>
      <c r="K30" s="108">
        <v>143.83602322487764</v>
      </c>
      <c r="L30" s="58">
        <v>137.77416191439679</v>
      </c>
      <c r="M30" s="11"/>
      <c r="N30" s="5"/>
    </row>
    <row r="31" spans="2:14" ht="32.15" customHeight="1">
      <c r="B31" s="176">
        <v>14</v>
      </c>
      <c r="C31" s="177"/>
      <c r="D31" s="196" t="s">
        <v>18</v>
      </c>
      <c r="E31" s="196"/>
      <c r="F31" s="196"/>
      <c r="H31" s="108"/>
      <c r="I31" s="108"/>
      <c r="J31" s="108"/>
      <c r="K31" s="108"/>
      <c r="L31" s="58"/>
      <c r="M31" s="11"/>
      <c r="N31" s="5"/>
    </row>
    <row r="32" spans="2:14" ht="39" customHeight="1">
      <c r="B32" s="181">
        <v>1410</v>
      </c>
      <c r="C32" s="182"/>
      <c r="D32" s="138" t="s">
        <v>197</v>
      </c>
      <c r="E32" s="138"/>
      <c r="F32" s="138"/>
      <c r="G32" s="108">
        <v>23.448900625649099</v>
      </c>
      <c r="H32" s="108">
        <v>124.45493320390753</v>
      </c>
      <c r="I32" s="108">
        <v>134.10302119273055</v>
      </c>
      <c r="J32" s="108">
        <v>135.81781953542512</v>
      </c>
      <c r="K32" s="108">
        <v>140.94121484026985</v>
      </c>
      <c r="L32" s="58">
        <v>143.27840407452871</v>
      </c>
      <c r="M32" s="11"/>
      <c r="N32" s="5"/>
    </row>
    <row r="33" spans="2:14" s="8" customFormat="1" ht="86.15" customHeight="1">
      <c r="B33" s="181" t="s">
        <v>258</v>
      </c>
      <c r="C33" s="182"/>
      <c r="D33" s="138" t="s">
        <v>458</v>
      </c>
      <c r="E33" s="138"/>
      <c r="F33" s="138"/>
      <c r="G33" s="108">
        <v>20.4444672481347</v>
      </c>
      <c r="H33" s="108">
        <v>127.70958441003812</v>
      </c>
      <c r="I33" s="108">
        <v>138.6460776810157</v>
      </c>
      <c r="J33" s="108">
        <v>139.18541705016742</v>
      </c>
      <c r="K33" s="108">
        <v>145.97674115601086</v>
      </c>
      <c r="L33" s="58">
        <v>148.1364158336838</v>
      </c>
      <c r="M33" s="11"/>
      <c r="N33" s="5"/>
    </row>
    <row r="34" spans="2:14" s="8" customFormat="1" ht="35.15" customHeight="1">
      <c r="B34" s="183">
        <v>15</v>
      </c>
      <c r="C34" s="184"/>
      <c r="D34" s="185" t="s">
        <v>130</v>
      </c>
      <c r="E34" s="185"/>
      <c r="F34" s="185"/>
      <c r="G34" s="288"/>
      <c r="H34" s="108"/>
      <c r="I34" s="108"/>
      <c r="J34" s="108"/>
      <c r="K34" s="108"/>
      <c r="L34" s="58"/>
      <c r="M34" s="11"/>
      <c r="N34" s="5"/>
    </row>
    <row r="35" spans="2:14" s="8" customFormat="1" ht="45" customHeight="1">
      <c r="B35" s="181">
        <v>1511</v>
      </c>
      <c r="C35" s="182"/>
      <c r="D35" s="138" t="s">
        <v>259</v>
      </c>
      <c r="E35" s="138"/>
      <c r="F35" s="138"/>
      <c r="G35" s="287">
        <v>0.83465010987366151</v>
      </c>
      <c r="H35" s="108">
        <v>152.54281799607406</v>
      </c>
      <c r="I35" s="108">
        <v>159.72284114571215</v>
      </c>
      <c r="J35" s="108">
        <v>159.38574162077114</v>
      </c>
      <c r="K35" s="108">
        <v>160.27639241932104</v>
      </c>
      <c r="L35" s="58">
        <v>159.5008550482512</v>
      </c>
      <c r="M35" s="11"/>
      <c r="N35" s="5"/>
    </row>
    <row r="36" spans="2:14" s="8" customFormat="1" ht="51" customHeight="1">
      <c r="B36" s="191">
        <v>1512</v>
      </c>
      <c r="C36" s="192"/>
      <c r="D36" s="193" t="s">
        <v>67</v>
      </c>
      <c r="E36" s="193"/>
      <c r="F36" s="193"/>
      <c r="G36" s="289">
        <v>0.13147754029949529</v>
      </c>
      <c r="H36" s="61">
        <v>144.61942257217848</v>
      </c>
      <c r="I36" s="61">
        <v>150.40762343862653</v>
      </c>
      <c r="J36" s="61">
        <v>150.36960987045626</v>
      </c>
      <c r="K36" s="61">
        <v>150.86582958302876</v>
      </c>
      <c r="L36" s="62">
        <v>150.86182159626262</v>
      </c>
      <c r="M36" s="11"/>
      <c r="N36" s="5"/>
    </row>
    <row r="37" spans="2:14" s="8" customFormat="1" ht="31.75" customHeight="1">
      <c r="B37" s="181">
        <v>1520</v>
      </c>
      <c r="C37" s="182"/>
      <c r="D37" s="138" t="s">
        <v>35</v>
      </c>
      <c r="E37" s="138"/>
      <c r="F37" s="138"/>
      <c r="G37" s="287">
        <v>0.96692935691410287</v>
      </c>
      <c r="H37" s="108">
        <v>137.18468468468467</v>
      </c>
      <c r="I37" s="108">
        <v>148.96946312471684</v>
      </c>
      <c r="J37" s="108">
        <v>147.97655094020652</v>
      </c>
      <c r="K37" s="108">
        <v>162.1195142900259</v>
      </c>
      <c r="L37" s="58">
        <v>172.19523061137792</v>
      </c>
      <c r="M37" s="11"/>
      <c r="N37" s="5"/>
    </row>
    <row r="38" spans="2:14" s="8" customFormat="1" ht="51.75" customHeight="1">
      <c r="B38" s="194">
        <v>16</v>
      </c>
      <c r="C38" s="195"/>
      <c r="D38" s="185" t="s">
        <v>198</v>
      </c>
      <c r="E38" s="185"/>
      <c r="F38" s="185"/>
      <c r="H38" s="108"/>
      <c r="I38" s="108"/>
      <c r="J38" s="108"/>
      <c r="K38" s="108"/>
      <c r="L38" s="58"/>
      <c r="M38" s="11"/>
    </row>
    <row r="39" spans="2:14" s="8" customFormat="1" ht="80.650000000000006" customHeight="1">
      <c r="B39" s="181" t="s">
        <v>260</v>
      </c>
      <c r="C39" s="182"/>
      <c r="D39" s="138" t="s">
        <v>118</v>
      </c>
      <c r="E39" s="138"/>
      <c r="F39" s="138"/>
      <c r="G39" s="286">
        <v>0.12515185422181202</v>
      </c>
      <c r="H39" s="108">
        <v>128.44036697247708</v>
      </c>
      <c r="I39" s="108">
        <v>134.74673470474994</v>
      </c>
      <c r="J39" s="108">
        <v>134.87155963302752</v>
      </c>
      <c r="K39" s="108">
        <v>137.99199999999999</v>
      </c>
      <c r="L39" s="58">
        <v>137.99199999999999</v>
      </c>
      <c r="M39" s="11"/>
    </row>
    <row r="40" spans="2:14" s="8" customFormat="1" ht="40.5" customHeight="1">
      <c r="B40" s="183">
        <v>17</v>
      </c>
      <c r="C40" s="184"/>
      <c r="D40" s="185" t="s">
        <v>136</v>
      </c>
      <c r="E40" s="185"/>
      <c r="F40" s="185"/>
      <c r="H40" s="108"/>
      <c r="I40" s="108"/>
      <c r="J40" s="108"/>
      <c r="K40" s="108"/>
      <c r="L40" s="58"/>
      <c r="M40" s="11"/>
    </row>
    <row r="41" spans="2:14" s="8" customFormat="1" ht="41.25" customHeight="1">
      <c r="B41" s="181">
        <v>1701</v>
      </c>
      <c r="C41" s="182"/>
      <c r="D41" s="138" t="s">
        <v>165</v>
      </c>
      <c r="E41" s="138"/>
      <c r="F41" s="138"/>
      <c r="G41" s="287">
        <v>0.29742062394836849</v>
      </c>
      <c r="H41" s="108">
        <v>143.84444444444446</v>
      </c>
      <c r="I41" s="108">
        <v>161.98259688587822</v>
      </c>
      <c r="J41" s="108">
        <v>164.87981067214349</v>
      </c>
      <c r="K41" s="108">
        <v>167.19914581405354</v>
      </c>
      <c r="L41" s="58">
        <v>167.21342207185668</v>
      </c>
      <c r="M41" s="11"/>
    </row>
    <row r="42" spans="2:14" s="8" customFormat="1" ht="52.4" customHeight="1">
      <c r="B42" s="181" t="s">
        <v>261</v>
      </c>
      <c r="C42" s="182"/>
      <c r="D42" s="138" t="s">
        <v>166</v>
      </c>
      <c r="E42" s="138"/>
      <c r="F42" s="138"/>
      <c r="G42" s="286">
        <v>0.27181509232312107</v>
      </c>
      <c r="H42" s="108">
        <v>148.25396825396828</v>
      </c>
      <c r="I42" s="108">
        <v>159.29676252633698</v>
      </c>
      <c r="J42" s="108">
        <v>160.01970666800574</v>
      </c>
      <c r="K42" s="108">
        <v>160.60152752015631</v>
      </c>
      <c r="L42" s="58">
        <v>160.22738984288861</v>
      </c>
      <c r="M42" s="11"/>
    </row>
    <row r="43" spans="2:14" s="8" customFormat="1" ht="37.75" customHeight="1">
      <c r="B43" s="183">
        <v>18</v>
      </c>
      <c r="C43" s="184"/>
      <c r="D43" s="185" t="s">
        <v>348</v>
      </c>
      <c r="E43" s="185"/>
      <c r="F43" s="185"/>
      <c r="H43" s="108"/>
      <c r="I43" s="108"/>
      <c r="J43" s="108"/>
      <c r="K43" s="108"/>
      <c r="L43" s="58"/>
      <c r="M43" s="11"/>
    </row>
    <row r="44" spans="2:14" s="8" customFormat="1" ht="50.65" customHeight="1">
      <c r="B44" s="181" t="s">
        <v>262</v>
      </c>
      <c r="C44" s="182"/>
      <c r="D44" s="138" t="s">
        <v>199</v>
      </c>
      <c r="E44" s="138"/>
      <c r="F44" s="138"/>
      <c r="G44" s="286">
        <v>0.19906224695170921</v>
      </c>
      <c r="H44" s="108">
        <v>124.65116279069764</v>
      </c>
      <c r="I44" s="108">
        <v>136.45214581311649</v>
      </c>
      <c r="J44" s="108">
        <v>135.31472868217054</v>
      </c>
      <c r="K44" s="108">
        <v>140.8422759970646</v>
      </c>
      <c r="L44" s="58">
        <v>140.8422759970646</v>
      </c>
      <c r="M44" s="11"/>
    </row>
    <row r="45" spans="2:14" s="8" customFormat="1" ht="37.75" customHeight="1">
      <c r="B45" s="205">
        <v>19</v>
      </c>
      <c r="C45" s="206"/>
      <c r="D45" s="185" t="s">
        <v>282</v>
      </c>
      <c r="E45" s="185"/>
      <c r="F45" s="185"/>
      <c r="G45" s="290"/>
      <c r="H45" s="108"/>
      <c r="I45" s="108"/>
      <c r="J45" s="108"/>
      <c r="K45" s="108"/>
      <c r="L45" s="58"/>
      <c r="M45" s="11"/>
    </row>
    <row r="46" spans="2:14" s="8" customFormat="1" ht="52.4" customHeight="1">
      <c r="B46" s="181" t="s">
        <v>263</v>
      </c>
      <c r="C46" s="182"/>
      <c r="D46" s="138" t="s">
        <v>264</v>
      </c>
      <c r="E46" s="138"/>
      <c r="F46" s="138"/>
      <c r="G46" s="286">
        <v>5.9331172832355443E-3</v>
      </c>
      <c r="H46" s="108">
        <v>102.60533933740751</v>
      </c>
      <c r="I46" s="108">
        <v>105.78397231978016</v>
      </c>
      <c r="J46" s="108">
        <v>106.02303214423165</v>
      </c>
      <c r="K46" s="108">
        <v>106.62068170536037</v>
      </c>
      <c r="L46" s="58">
        <v>106.62068170536037</v>
      </c>
      <c r="M46" s="11"/>
    </row>
    <row r="47" spans="2:14" s="8" customFormat="1" ht="34" customHeight="1">
      <c r="B47" s="181">
        <v>1920</v>
      </c>
      <c r="C47" s="182"/>
      <c r="D47" s="138" t="s">
        <v>167</v>
      </c>
      <c r="E47" s="138"/>
      <c r="F47" s="138"/>
      <c r="G47" s="286">
        <v>0.11303826638763398</v>
      </c>
      <c r="H47" s="108">
        <v>119.41813900631718</v>
      </c>
      <c r="I47" s="108">
        <v>124.42296682289991</v>
      </c>
      <c r="J47" s="108">
        <v>124.9161923238396</v>
      </c>
      <c r="K47" s="108">
        <v>123.74398452075049</v>
      </c>
      <c r="L47" s="58">
        <v>123.74398452075049</v>
      </c>
      <c r="M47" s="11"/>
    </row>
    <row r="48" spans="2:14" s="8" customFormat="1" ht="36.4" customHeight="1">
      <c r="B48" s="194">
        <v>20</v>
      </c>
      <c r="C48" s="195"/>
      <c r="D48" s="207" t="s">
        <v>137</v>
      </c>
      <c r="E48" s="207"/>
      <c r="F48" s="207"/>
      <c r="G48" s="288"/>
      <c r="H48" s="108"/>
      <c r="I48" s="108"/>
      <c r="J48" s="108"/>
      <c r="K48" s="108"/>
      <c r="L48" s="63"/>
      <c r="M48" s="11"/>
    </row>
    <row r="49" spans="2:13" s="8" customFormat="1" ht="21.75" customHeight="1">
      <c r="B49" s="181">
        <v>2011</v>
      </c>
      <c r="C49" s="182"/>
      <c r="D49" s="138" t="s">
        <v>168</v>
      </c>
      <c r="E49" s="138"/>
      <c r="F49" s="138"/>
      <c r="G49" s="286">
        <v>0.18579387276258985</v>
      </c>
      <c r="H49" s="108">
        <v>125.94163699443075</v>
      </c>
      <c r="I49" s="108">
        <v>126.4093342571706</v>
      </c>
      <c r="J49" s="108">
        <v>125.30502469426925</v>
      </c>
      <c r="K49" s="108">
        <v>125.22683119304823</v>
      </c>
      <c r="L49" s="58">
        <v>125.22683119304823</v>
      </c>
      <c r="M49" s="11"/>
    </row>
    <row r="50" spans="2:13" s="8" customFormat="1" ht="50.15" customHeight="1">
      <c r="B50" s="181" t="s">
        <v>265</v>
      </c>
      <c r="C50" s="182"/>
      <c r="D50" s="138" t="s">
        <v>169</v>
      </c>
      <c r="E50" s="138"/>
      <c r="F50" s="138"/>
      <c r="G50" s="286">
        <v>0.35906968154358232</v>
      </c>
      <c r="H50" s="108">
        <v>99.424989119447261</v>
      </c>
      <c r="I50" s="108">
        <v>122.56755851485839</v>
      </c>
      <c r="J50" s="108">
        <v>124.84648003456307</v>
      </c>
      <c r="K50" s="108">
        <v>124.84648003456307</v>
      </c>
      <c r="L50" s="58">
        <v>124.84648003456307</v>
      </c>
      <c r="M50" s="11"/>
    </row>
    <row r="51" spans="2:13" s="8" customFormat="1" ht="50.15" customHeight="1">
      <c r="B51" s="191" t="s">
        <v>266</v>
      </c>
      <c r="C51" s="192"/>
      <c r="D51" s="193" t="s">
        <v>170</v>
      </c>
      <c r="E51" s="193"/>
      <c r="F51" s="193"/>
      <c r="G51" s="291">
        <v>0.20781509978915275</v>
      </c>
      <c r="H51" s="61">
        <v>128.57909806728705</v>
      </c>
      <c r="I51" s="61">
        <v>131.43608158542276</v>
      </c>
      <c r="J51" s="61">
        <v>130.85182534001433</v>
      </c>
      <c r="K51" s="61">
        <v>133.84288515534689</v>
      </c>
      <c r="L51" s="62">
        <v>154.35423420047917</v>
      </c>
      <c r="M51" s="11"/>
    </row>
    <row r="52" spans="2:13" s="8" customFormat="1" ht="55" customHeight="1">
      <c r="B52" s="181">
        <v>2023</v>
      </c>
      <c r="C52" s="182"/>
      <c r="D52" s="138" t="s">
        <v>171</v>
      </c>
      <c r="E52" s="138"/>
      <c r="F52" s="138"/>
      <c r="G52" s="287">
        <v>0.18372350223777117</v>
      </c>
      <c r="H52" s="108">
        <v>146.41666666666666</v>
      </c>
      <c r="I52" s="108">
        <v>154.13390784444084</v>
      </c>
      <c r="J52" s="108">
        <v>155.65822891330259</v>
      </c>
      <c r="K52" s="108">
        <v>158.38691236845375</v>
      </c>
      <c r="L52" s="58">
        <v>162.96061252324901</v>
      </c>
      <c r="M52" s="11"/>
    </row>
    <row r="53" spans="2:13" s="8" customFormat="1" ht="47.65" customHeight="1">
      <c r="B53" s="181" t="s">
        <v>267</v>
      </c>
      <c r="C53" s="182"/>
      <c r="D53" s="138" t="s">
        <v>250</v>
      </c>
      <c r="E53" s="138"/>
      <c r="F53" s="138"/>
      <c r="G53" s="287">
        <v>1.6224026326074358E-2</v>
      </c>
      <c r="H53" s="108">
        <v>140.60000000000002</v>
      </c>
      <c r="I53" s="108">
        <v>152.01753564071259</v>
      </c>
      <c r="J53" s="108">
        <v>152.69065418130521</v>
      </c>
      <c r="K53" s="108">
        <v>158.018505188663</v>
      </c>
      <c r="L53" s="58">
        <v>152.69065418130521</v>
      </c>
      <c r="M53" s="11"/>
    </row>
    <row r="54" spans="2:13" s="8" customFormat="1" ht="33.4" customHeight="1">
      <c r="B54" s="194">
        <v>21</v>
      </c>
      <c r="C54" s="195"/>
      <c r="D54" s="185" t="s">
        <v>180</v>
      </c>
      <c r="E54" s="185"/>
      <c r="F54" s="185"/>
      <c r="H54" s="32"/>
      <c r="I54" s="32"/>
      <c r="J54" s="32"/>
      <c r="K54" s="32"/>
      <c r="L54" s="26"/>
      <c r="M54" s="11"/>
    </row>
    <row r="55" spans="2:13" s="8" customFormat="1" ht="57" customHeight="1">
      <c r="B55" s="181">
        <v>2100</v>
      </c>
      <c r="C55" s="182"/>
      <c r="D55" s="138" t="s">
        <v>200</v>
      </c>
      <c r="E55" s="138"/>
      <c r="F55" s="138"/>
      <c r="G55" s="286">
        <v>2.0883020679066133</v>
      </c>
      <c r="H55" s="32">
        <v>141.48459932132602</v>
      </c>
      <c r="I55" s="32">
        <v>142.38726449502968</v>
      </c>
      <c r="J55" s="32">
        <v>142.03785738842419</v>
      </c>
      <c r="K55" s="32">
        <v>151.19902363591564</v>
      </c>
      <c r="L55" s="26">
        <v>151.19902363591564</v>
      </c>
      <c r="M55" s="11"/>
    </row>
    <row r="56" spans="2:13" s="8" customFormat="1" ht="49.4" customHeight="1">
      <c r="B56" s="181" t="s">
        <v>268</v>
      </c>
      <c r="C56" s="182"/>
      <c r="D56" s="138" t="s">
        <v>201</v>
      </c>
      <c r="E56" s="138"/>
      <c r="F56" s="138"/>
      <c r="G56" s="287">
        <v>2.9181114164695342E-2</v>
      </c>
      <c r="H56" s="32">
        <v>124.92078580481625</v>
      </c>
      <c r="I56" s="32">
        <v>131.39892170143665</v>
      </c>
      <c r="J56" s="32">
        <v>131.65399239543726</v>
      </c>
      <c r="K56" s="32">
        <v>134.03041825095056</v>
      </c>
      <c r="L56" s="26">
        <v>135.30427444568122</v>
      </c>
      <c r="M56" s="11"/>
    </row>
    <row r="57" spans="2:13" s="8" customFormat="1" ht="40.5" customHeight="1">
      <c r="B57" s="183">
        <v>22</v>
      </c>
      <c r="C57" s="184"/>
      <c r="D57" s="185" t="s">
        <v>138</v>
      </c>
      <c r="E57" s="185"/>
      <c r="F57" s="185"/>
      <c r="H57" s="32"/>
      <c r="I57" s="32"/>
      <c r="J57" s="32"/>
      <c r="K57" s="32"/>
      <c r="L57" s="26"/>
      <c r="M57" s="11"/>
    </row>
    <row r="58" spans="2:13" s="8" customFormat="1" ht="45.75" customHeight="1">
      <c r="B58" s="181">
        <v>2211</v>
      </c>
      <c r="C58" s="182"/>
      <c r="D58" s="138" t="s">
        <v>202</v>
      </c>
      <c r="E58" s="138"/>
      <c r="F58" s="138"/>
      <c r="G58" s="287">
        <v>7.1410648154871706E-2</v>
      </c>
      <c r="H58" s="32">
        <v>129.57854406130267</v>
      </c>
      <c r="I58" s="32">
        <v>134.17660621418077</v>
      </c>
      <c r="J58" s="32">
        <v>135.06760095232252</v>
      </c>
      <c r="K58" s="32">
        <v>146.74658534228419</v>
      </c>
      <c r="L58" s="26">
        <v>135.20047648801224</v>
      </c>
      <c r="M58" s="11"/>
    </row>
    <row r="59" spans="2:13" s="8" customFormat="1" ht="43.75" customHeight="1">
      <c r="B59" s="181">
        <v>2219</v>
      </c>
      <c r="C59" s="182"/>
      <c r="D59" s="138" t="s">
        <v>203</v>
      </c>
      <c r="E59" s="138"/>
      <c r="F59" s="138"/>
      <c r="G59" s="286">
        <v>5.0461791297218922E-2</v>
      </c>
      <c r="H59" s="32">
        <v>122.86579313083183</v>
      </c>
      <c r="I59" s="32">
        <v>124.88750153294832</v>
      </c>
      <c r="J59" s="32">
        <v>125.09181773000482</v>
      </c>
      <c r="K59" s="32">
        <v>126.74420744623009</v>
      </c>
      <c r="L59" s="26">
        <v>137.22545864268344</v>
      </c>
      <c r="M59" s="11"/>
    </row>
    <row r="60" spans="2:13" s="8" customFormat="1" ht="39" customHeight="1">
      <c r="B60" s="181">
        <v>2220</v>
      </c>
      <c r="C60" s="182"/>
      <c r="D60" s="138" t="s">
        <v>43</v>
      </c>
      <c r="E60" s="138"/>
      <c r="F60" s="138"/>
      <c r="G60" s="286">
        <v>6.77205459001223</v>
      </c>
      <c r="H60" s="64">
        <v>121.87461248016969</v>
      </c>
      <c r="I60" s="64">
        <v>125.36609037507522</v>
      </c>
      <c r="J60" s="64">
        <v>124.6648177710242</v>
      </c>
      <c r="K60" s="64">
        <v>127.37922567943201</v>
      </c>
      <c r="L60" s="65">
        <v>127.49990471264339</v>
      </c>
      <c r="M60" s="11"/>
    </row>
    <row r="61" spans="2:13" s="8" customFormat="1" ht="37.5" customHeight="1">
      <c r="B61" s="181">
        <v>2221</v>
      </c>
      <c r="C61" s="182"/>
      <c r="D61" s="138" t="s">
        <v>44</v>
      </c>
      <c r="E61" s="138"/>
      <c r="F61" s="138"/>
      <c r="G61" s="286">
        <v>1.0521450223058577</v>
      </c>
      <c r="H61" s="64">
        <v>130.48460144927537</v>
      </c>
      <c r="I61" s="64">
        <v>133.22516835453669</v>
      </c>
      <c r="J61" s="64">
        <v>133.45866112067807</v>
      </c>
      <c r="K61" s="64">
        <v>132.7561566244799</v>
      </c>
      <c r="L61" s="65">
        <v>133.72469043940731</v>
      </c>
      <c r="M61" s="11"/>
    </row>
    <row r="62" spans="2:13" s="8" customFormat="1" ht="40.5" customHeight="1">
      <c r="B62" s="194">
        <v>23</v>
      </c>
      <c r="C62" s="195"/>
      <c r="D62" s="196" t="s">
        <v>12</v>
      </c>
      <c r="E62" s="196"/>
      <c r="F62" s="196"/>
      <c r="G62" s="288"/>
      <c r="H62" s="64"/>
      <c r="I62" s="64"/>
      <c r="J62" s="64"/>
      <c r="K62" s="64"/>
      <c r="L62" s="65"/>
      <c r="M62" s="11"/>
    </row>
    <row r="63" spans="2:13" s="8" customFormat="1" ht="42.75" customHeight="1">
      <c r="B63" s="181">
        <v>2310</v>
      </c>
      <c r="C63" s="182"/>
      <c r="D63" s="138" t="s">
        <v>68</v>
      </c>
      <c r="E63" s="138"/>
      <c r="F63" s="138"/>
      <c r="G63" s="287">
        <v>8.3763313100881934E-2</v>
      </c>
      <c r="H63" s="32">
        <v>116.98717948717949</v>
      </c>
      <c r="I63" s="32">
        <v>123.72031418086118</v>
      </c>
      <c r="J63" s="32">
        <v>123.76198952360215</v>
      </c>
      <c r="K63" s="32">
        <v>126.07692307692308</v>
      </c>
      <c r="L63" s="26">
        <v>126.07692307692308</v>
      </c>
      <c r="M63" s="11"/>
    </row>
    <row r="64" spans="2:13" ht="43.75" customHeight="1">
      <c r="B64" s="181" t="s">
        <v>269</v>
      </c>
      <c r="C64" s="182"/>
      <c r="D64" s="138" t="s">
        <v>69</v>
      </c>
      <c r="E64" s="138"/>
      <c r="F64" s="138"/>
      <c r="G64" s="287">
        <v>0.3907316045133552</v>
      </c>
      <c r="H64" s="32">
        <v>136.6764705882353</v>
      </c>
      <c r="I64" s="32">
        <v>141.76351068881797</v>
      </c>
      <c r="J64" s="32">
        <v>143.55718987470701</v>
      </c>
      <c r="K64" s="32">
        <v>149.76392204123701</v>
      </c>
      <c r="L64" s="26">
        <v>149.76392204123701</v>
      </c>
      <c r="M64" s="11"/>
    </row>
    <row r="65" spans="2:13" ht="45.4" customHeight="1">
      <c r="B65" s="181">
        <v>2393</v>
      </c>
      <c r="C65" s="182"/>
      <c r="D65" s="138" t="s">
        <v>70</v>
      </c>
      <c r="E65" s="138"/>
      <c r="F65" s="138"/>
      <c r="G65" s="287">
        <v>9.0060120993869189E-2</v>
      </c>
      <c r="H65" s="32">
        <v>132.68817204301075</v>
      </c>
      <c r="I65" s="32">
        <v>138.72262081030956</v>
      </c>
      <c r="J65" s="32">
        <v>135.65471122677613</v>
      </c>
      <c r="K65" s="32">
        <v>142.15419305003297</v>
      </c>
      <c r="L65" s="26">
        <v>142.15419305003297</v>
      </c>
      <c r="M65" s="11"/>
    </row>
    <row r="66" spans="2:13" ht="46.75" customHeight="1">
      <c r="B66" s="191" t="s">
        <v>270</v>
      </c>
      <c r="C66" s="192"/>
      <c r="D66" s="193" t="s">
        <v>71</v>
      </c>
      <c r="E66" s="193"/>
      <c r="F66" s="193"/>
      <c r="G66" s="289">
        <v>2.3686510979233675</v>
      </c>
      <c r="H66" s="70">
        <v>127.83969298245614</v>
      </c>
      <c r="I66" s="70">
        <v>127.72106090134689</v>
      </c>
      <c r="J66" s="70">
        <v>128.78229793736966</v>
      </c>
      <c r="K66" s="70">
        <v>128.87438806324553</v>
      </c>
      <c r="L66" s="292">
        <v>128.76653201056843</v>
      </c>
      <c r="M66" s="11"/>
    </row>
    <row r="67" spans="2:13" ht="32.25" customHeight="1">
      <c r="B67" s="181">
        <v>2397</v>
      </c>
      <c r="C67" s="182"/>
      <c r="D67" s="293" t="s">
        <v>251</v>
      </c>
      <c r="E67" s="293"/>
      <c r="F67" s="293"/>
      <c r="G67" s="287">
        <v>3.8003105117149683</v>
      </c>
      <c r="H67" s="32">
        <v>153.73864430468205</v>
      </c>
      <c r="I67" s="32">
        <v>156.34532158299658</v>
      </c>
      <c r="J67" s="32">
        <v>154.65927329951268</v>
      </c>
      <c r="K67" s="32">
        <v>174.7638904715875</v>
      </c>
      <c r="L67" s="26">
        <v>151.39458733169826</v>
      </c>
      <c r="M67" s="11"/>
    </row>
    <row r="68" spans="2:13" ht="22.4" customHeight="1">
      <c r="B68" s="202">
        <v>24</v>
      </c>
      <c r="C68" s="203"/>
      <c r="D68" s="294" t="s">
        <v>20</v>
      </c>
      <c r="E68" s="294"/>
      <c r="F68" s="294"/>
      <c r="G68" s="295"/>
      <c r="H68" s="32"/>
      <c r="I68" s="32"/>
      <c r="J68" s="32"/>
      <c r="K68" s="32"/>
      <c r="L68" s="26"/>
      <c r="M68" s="11"/>
    </row>
    <row r="69" spans="2:13" ht="52.75" customHeight="1">
      <c r="B69" s="181" t="s">
        <v>271</v>
      </c>
      <c r="C69" s="182"/>
      <c r="D69" s="138" t="s">
        <v>204</v>
      </c>
      <c r="E69" s="138"/>
      <c r="F69" s="138"/>
      <c r="G69" s="286">
        <v>2.4219246209251439</v>
      </c>
      <c r="H69" s="32">
        <v>179.24342543020961</v>
      </c>
      <c r="I69" s="32">
        <v>184.39596362005781</v>
      </c>
      <c r="J69" s="32">
        <v>182.96773279034684</v>
      </c>
      <c r="K69" s="32">
        <v>174.30981108426323</v>
      </c>
      <c r="L69" s="26">
        <v>175.13558486641111</v>
      </c>
      <c r="M69" s="11"/>
    </row>
    <row r="70" spans="2:13" ht="34" customHeight="1">
      <c r="B70" s="183">
        <v>25</v>
      </c>
      <c r="C70" s="184"/>
      <c r="D70" s="185" t="s">
        <v>286</v>
      </c>
      <c r="E70" s="185"/>
      <c r="F70" s="185"/>
      <c r="G70" s="288"/>
      <c r="H70" s="32"/>
      <c r="I70" s="32"/>
      <c r="J70" s="32"/>
      <c r="K70" s="32"/>
      <c r="L70" s="26"/>
      <c r="M70" s="11"/>
    </row>
    <row r="71" spans="2:13" ht="43.5" customHeight="1">
      <c r="B71" s="181" t="s">
        <v>272</v>
      </c>
      <c r="C71" s="182"/>
      <c r="D71" s="138" t="s">
        <v>72</v>
      </c>
      <c r="E71" s="138"/>
      <c r="F71" s="138"/>
      <c r="G71" s="287">
        <v>9.8826296231344896E-2</v>
      </c>
      <c r="H71" s="32">
        <v>135.4710144927536</v>
      </c>
      <c r="I71" s="32">
        <v>137.03541436153955</v>
      </c>
      <c r="J71" s="32">
        <v>138.11759244904488</v>
      </c>
      <c r="K71" s="32">
        <v>135.51959493816778</v>
      </c>
      <c r="L71" s="26">
        <v>135.21209317359001</v>
      </c>
      <c r="M71" s="11"/>
    </row>
    <row r="72" spans="2:13" ht="43.5" customHeight="1">
      <c r="B72" s="181">
        <v>2593</v>
      </c>
      <c r="C72" s="182"/>
      <c r="D72" s="138" t="s">
        <v>49</v>
      </c>
      <c r="E72" s="138"/>
      <c r="F72" s="138"/>
      <c r="G72" s="286">
        <v>0.40985123866577511</v>
      </c>
      <c r="H72" s="32">
        <v>134.65309200603318</v>
      </c>
      <c r="I72" s="32">
        <v>141.00924521849618</v>
      </c>
      <c r="J72" s="32">
        <v>141.52139240945729</v>
      </c>
      <c r="K72" s="32">
        <v>146.4181914876153</v>
      </c>
      <c r="L72" s="26">
        <v>146.4181914876153</v>
      </c>
      <c r="M72" s="11"/>
    </row>
    <row r="73" spans="2:13" ht="43.5" customHeight="1">
      <c r="B73" s="181">
        <v>2599</v>
      </c>
      <c r="C73" s="182"/>
      <c r="D73" s="138" t="s">
        <v>206</v>
      </c>
      <c r="E73" s="138"/>
      <c r="F73" s="138"/>
      <c r="G73" s="286">
        <v>0.11660603644640577</v>
      </c>
      <c r="H73" s="32">
        <v>118.55820099983674</v>
      </c>
      <c r="I73" s="32">
        <v>119.68809164812491</v>
      </c>
      <c r="J73" s="32">
        <v>119.26490714554619</v>
      </c>
      <c r="K73" s="32">
        <v>121.55738840016865</v>
      </c>
      <c r="L73" s="26">
        <v>119.26490714554619</v>
      </c>
      <c r="M73" s="11"/>
    </row>
    <row r="74" spans="2:13" ht="36.4" customHeight="1">
      <c r="B74" s="183">
        <v>26</v>
      </c>
      <c r="C74" s="184"/>
      <c r="D74" s="196" t="s">
        <v>179</v>
      </c>
      <c r="E74" s="196"/>
      <c r="F74" s="196"/>
      <c r="G74" s="288"/>
      <c r="H74" s="108"/>
      <c r="I74" s="108"/>
      <c r="J74" s="108"/>
      <c r="K74" s="108"/>
      <c r="L74" s="58"/>
      <c r="M74" s="11"/>
    </row>
    <row r="75" spans="2:13" ht="65.650000000000006" customHeight="1">
      <c r="B75" s="200" t="s">
        <v>273</v>
      </c>
      <c r="C75" s="201"/>
      <c r="D75" s="138" t="s">
        <v>212</v>
      </c>
      <c r="E75" s="138"/>
      <c r="F75" s="138"/>
      <c r="G75" s="286">
        <v>0.62484644707974502</v>
      </c>
      <c r="H75" s="32">
        <v>133.46846846846847</v>
      </c>
      <c r="I75" s="32">
        <v>135.46608419168373</v>
      </c>
      <c r="J75" s="32">
        <v>135.22765325361229</v>
      </c>
      <c r="K75" s="32">
        <v>136.38378378378377</v>
      </c>
      <c r="L75" s="26">
        <v>139.57027162156101</v>
      </c>
      <c r="M75" s="11"/>
    </row>
    <row r="76" spans="2:13" ht="33" customHeight="1">
      <c r="B76" s="194">
        <v>27</v>
      </c>
      <c r="C76" s="195"/>
      <c r="D76" s="196" t="s">
        <v>155</v>
      </c>
      <c r="E76" s="196"/>
      <c r="F76" s="196"/>
      <c r="G76" s="288"/>
      <c r="H76" s="32"/>
      <c r="I76" s="32"/>
      <c r="J76" s="32"/>
      <c r="K76" s="32"/>
      <c r="L76" s="26"/>
      <c r="M76" s="11"/>
    </row>
    <row r="77" spans="2:13" s="12" customFormat="1" ht="65.5" customHeight="1">
      <c r="B77" s="181">
        <v>2710</v>
      </c>
      <c r="C77" s="182"/>
      <c r="D77" s="138" t="s">
        <v>207</v>
      </c>
      <c r="E77" s="138"/>
      <c r="F77" s="138"/>
      <c r="G77" s="286">
        <v>0.36483138924834968</v>
      </c>
      <c r="H77" s="32">
        <v>141.02594444444443</v>
      </c>
      <c r="I77" s="32">
        <v>142.64633333333333</v>
      </c>
      <c r="J77" s="32">
        <v>142.64633333333333</v>
      </c>
      <c r="K77" s="32">
        <v>142.64633333333333</v>
      </c>
      <c r="L77" s="26">
        <v>142.64633333333333</v>
      </c>
      <c r="M77" s="11"/>
    </row>
    <row r="78" spans="2:13" s="12" customFormat="1" ht="41.25" customHeight="1">
      <c r="B78" s="181">
        <v>2720</v>
      </c>
      <c r="C78" s="182"/>
      <c r="D78" s="138" t="s">
        <v>208</v>
      </c>
      <c r="E78" s="138"/>
      <c r="F78" s="138"/>
      <c r="G78" s="287">
        <v>0.13990084174685274</v>
      </c>
      <c r="H78" s="32">
        <v>140.20056535199893</v>
      </c>
      <c r="I78" s="32">
        <v>140.02415552001764</v>
      </c>
      <c r="J78" s="32">
        <v>137.49215982104178</v>
      </c>
      <c r="K78" s="32">
        <v>144.20580162587657</v>
      </c>
      <c r="L78" s="26">
        <v>143.27219063916442</v>
      </c>
      <c r="M78" s="11"/>
    </row>
    <row r="79" spans="2:13" s="8" customFormat="1" ht="40.75" customHeight="1">
      <c r="B79" s="181" t="s">
        <v>274</v>
      </c>
      <c r="C79" s="182"/>
      <c r="D79" s="138" t="s">
        <v>209</v>
      </c>
      <c r="E79" s="138"/>
      <c r="F79" s="138"/>
      <c r="G79" s="286">
        <v>0.18913146627180519</v>
      </c>
      <c r="H79" s="32">
        <v>140.18939393939397</v>
      </c>
      <c r="I79" s="32">
        <v>150.3309532202455</v>
      </c>
      <c r="J79" s="32">
        <v>151.77755317424914</v>
      </c>
      <c r="K79" s="32">
        <v>149.3210448442544</v>
      </c>
      <c r="L79" s="26">
        <v>149.3210448442544</v>
      </c>
      <c r="M79" s="11"/>
    </row>
    <row r="80" spans="2:13" s="8" customFormat="1" ht="40.5" customHeight="1">
      <c r="B80" s="181">
        <v>2740</v>
      </c>
      <c r="C80" s="182"/>
      <c r="D80" s="138" t="s">
        <v>73</v>
      </c>
      <c r="E80" s="138"/>
      <c r="F80" s="138"/>
      <c r="G80" s="287">
        <v>7.6798053101004614E-3</v>
      </c>
      <c r="H80" s="32">
        <v>157.11805555555557</v>
      </c>
      <c r="I80" s="32">
        <v>163.81761240330363</v>
      </c>
      <c r="J80" s="32">
        <v>166.60132571445686</v>
      </c>
      <c r="K80" s="32">
        <v>166.73742882344993</v>
      </c>
      <c r="L80" s="26">
        <v>168.66775805499176</v>
      </c>
      <c r="M80" s="11"/>
    </row>
    <row r="81" spans="2:13" s="8" customFormat="1" ht="27.65" customHeight="1">
      <c r="B81" s="181" t="s">
        <v>308</v>
      </c>
      <c r="C81" s="182"/>
      <c r="D81" s="138" t="s">
        <v>210</v>
      </c>
      <c r="E81" s="138"/>
      <c r="F81" s="138"/>
      <c r="G81" s="286">
        <v>0.45788024412041561</v>
      </c>
      <c r="H81" s="32">
        <v>128.52489029579166</v>
      </c>
      <c r="I81" s="32">
        <v>129.14306034955655</v>
      </c>
      <c r="J81" s="32">
        <v>129.23626528136134</v>
      </c>
      <c r="K81" s="32">
        <v>129.23626528136131</v>
      </c>
      <c r="L81" s="26">
        <v>128.87677566905867</v>
      </c>
      <c r="M81" s="11"/>
    </row>
    <row r="82" spans="2:13" s="8" customFormat="1" ht="39" customHeight="1">
      <c r="B82" s="296">
        <v>28</v>
      </c>
      <c r="C82" s="297"/>
      <c r="D82" s="298" t="s">
        <v>172</v>
      </c>
      <c r="E82" s="298"/>
      <c r="F82" s="298"/>
      <c r="G82" s="289"/>
      <c r="H82" s="70"/>
      <c r="I82" s="70"/>
      <c r="J82" s="70"/>
      <c r="K82" s="70"/>
      <c r="L82" s="292"/>
      <c r="M82" s="11"/>
    </row>
    <row r="83" spans="2:13" s="8" customFormat="1" ht="83.15" customHeight="1">
      <c r="B83" s="181" t="s">
        <v>74</v>
      </c>
      <c r="C83" s="182"/>
      <c r="D83" s="138" t="s">
        <v>329</v>
      </c>
      <c r="E83" s="138"/>
      <c r="F83" s="138"/>
      <c r="G83" s="109">
        <v>5.7816444526074366E-2</v>
      </c>
      <c r="H83" s="32">
        <v>139.07900295732992</v>
      </c>
      <c r="I83" s="32">
        <v>141.66889081422829</v>
      </c>
      <c r="J83" s="32">
        <v>138.64282169839632</v>
      </c>
      <c r="K83" s="32">
        <v>142.45549929510221</v>
      </c>
      <c r="L83" s="26">
        <v>142.45142340956426</v>
      </c>
      <c r="M83" s="11"/>
    </row>
    <row r="84" spans="2:13" s="8" customFormat="1" ht="35.65" customHeight="1">
      <c r="B84" s="181">
        <v>2821</v>
      </c>
      <c r="C84" s="182"/>
      <c r="D84" s="138" t="s">
        <v>75</v>
      </c>
      <c r="E84" s="138"/>
      <c r="F84" s="138"/>
      <c r="G84" s="109">
        <v>1.4961154603237293E-2</v>
      </c>
      <c r="H84" s="32">
        <v>134.31660147761843</v>
      </c>
      <c r="I84" s="32">
        <v>135.48879988604466</v>
      </c>
      <c r="J84" s="32">
        <v>134.77613038492439</v>
      </c>
      <c r="K84" s="32">
        <v>138.84636952254911</v>
      </c>
      <c r="L84" s="26">
        <v>137.48870532492475</v>
      </c>
      <c r="M84" s="11"/>
    </row>
    <row r="85" spans="2:13" s="8" customFormat="1" ht="35.65" customHeight="1">
      <c r="B85" s="181" t="s">
        <v>284</v>
      </c>
      <c r="C85" s="182"/>
      <c r="D85" s="197" t="s">
        <v>283</v>
      </c>
      <c r="E85" s="197"/>
      <c r="F85" s="197"/>
      <c r="G85" s="299">
        <v>7.6291992764406083E-2</v>
      </c>
      <c r="H85" s="32">
        <v>135.15690170940172</v>
      </c>
      <c r="I85" s="32">
        <v>145.12435273028495</v>
      </c>
      <c r="J85" s="32">
        <v>146.37341062174912</v>
      </c>
      <c r="K85" s="32">
        <v>156.69273607058244</v>
      </c>
      <c r="L85" s="26">
        <v>157.28846587259227</v>
      </c>
      <c r="M85" s="11"/>
    </row>
    <row r="86" spans="2:13" s="8" customFormat="1" ht="34.5" customHeight="1">
      <c r="B86" s="198">
        <v>29</v>
      </c>
      <c r="C86" s="199"/>
      <c r="D86" s="196" t="s">
        <v>125</v>
      </c>
      <c r="E86" s="196"/>
      <c r="F86" s="196"/>
      <c r="H86" s="32"/>
      <c r="I86" s="32"/>
      <c r="J86" s="32"/>
      <c r="K86" s="32"/>
      <c r="L86" s="26"/>
      <c r="M86" s="11"/>
    </row>
    <row r="87" spans="2:13" s="8" customFormat="1" ht="66" customHeight="1">
      <c r="B87" s="181" t="s">
        <v>54</v>
      </c>
      <c r="C87" s="182"/>
      <c r="D87" s="138" t="s">
        <v>211</v>
      </c>
      <c r="E87" s="138"/>
      <c r="F87" s="138"/>
      <c r="G87" s="286">
        <v>8.4690888159410171E-2</v>
      </c>
      <c r="H87" s="32">
        <v>131.89885660470236</v>
      </c>
      <c r="I87" s="32">
        <v>134.03907484283911</v>
      </c>
      <c r="J87" s="32">
        <v>133.94468764912136</v>
      </c>
      <c r="K87" s="32">
        <v>134.17121691404387</v>
      </c>
      <c r="L87" s="26">
        <v>134.17121691404387</v>
      </c>
      <c r="M87" s="11"/>
    </row>
    <row r="88" spans="2:13" s="8" customFormat="1" ht="40.75" customHeight="1">
      <c r="B88" s="194">
        <v>30</v>
      </c>
      <c r="C88" s="195"/>
      <c r="D88" s="196" t="s">
        <v>158</v>
      </c>
      <c r="E88" s="196"/>
      <c r="F88" s="196"/>
      <c r="G88" s="288"/>
      <c r="H88" s="32"/>
      <c r="I88" s="32"/>
      <c r="J88" s="32"/>
      <c r="K88" s="32"/>
      <c r="L88" s="26"/>
      <c r="M88" s="11"/>
    </row>
    <row r="89" spans="2:13" s="8" customFormat="1" ht="52" customHeight="1">
      <c r="B89" s="181" t="s">
        <v>275</v>
      </c>
      <c r="C89" s="182"/>
      <c r="D89" s="138" t="s">
        <v>330</v>
      </c>
      <c r="E89" s="138"/>
      <c r="F89" s="138"/>
      <c r="G89" s="300">
        <v>2.5582850198275029</v>
      </c>
      <c r="H89" s="32">
        <v>148.96961340794118</v>
      </c>
      <c r="I89" s="32">
        <v>151.64076939340853</v>
      </c>
      <c r="J89" s="32">
        <v>151.53626846694209</v>
      </c>
      <c r="K89" s="32">
        <v>157.35526117607264</v>
      </c>
      <c r="L89" s="26">
        <v>157.35253033815303</v>
      </c>
      <c r="M89" s="11"/>
    </row>
    <row r="90" spans="2:13" s="8" customFormat="1" ht="24.75" customHeight="1">
      <c r="B90" s="181">
        <v>3091</v>
      </c>
      <c r="C90" s="182"/>
      <c r="D90" s="138" t="s">
        <v>76</v>
      </c>
      <c r="E90" s="138"/>
      <c r="F90" s="138"/>
      <c r="G90" s="286">
        <v>8.7230353676603395E-2</v>
      </c>
      <c r="H90" s="32">
        <v>147.80328588645907</v>
      </c>
      <c r="I90" s="32">
        <v>153.29203874444869</v>
      </c>
      <c r="J90" s="32">
        <v>155.97808090081631</v>
      </c>
      <c r="K90" s="32">
        <v>161.73367208605646</v>
      </c>
      <c r="L90" s="26">
        <v>146.40113951742967</v>
      </c>
      <c r="M90" s="11"/>
    </row>
    <row r="91" spans="2:13" s="8" customFormat="1" ht="33" customHeight="1">
      <c r="B91" s="181">
        <v>3092</v>
      </c>
      <c r="C91" s="182"/>
      <c r="D91" s="138" t="s">
        <v>77</v>
      </c>
      <c r="E91" s="138"/>
      <c r="F91" s="138"/>
      <c r="G91" s="286">
        <v>6.5894646486423777E-2</v>
      </c>
      <c r="H91" s="32">
        <v>145.52845528455282</v>
      </c>
      <c r="I91" s="32">
        <v>152.15520080234356</v>
      </c>
      <c r="J91" s="32">
        <v>152.40663226949431</v>
      </c>
      <c r="K91" s="32">
        <v>144.0814206337412</v>
      </c>
      <c r="L91" s="26">
        <v>144.0814206337412</v>
      </c>
      <c r="M91" s="11"/>
    </row>
    <row r="92" spans="2:13" s="8" customFormat="1" ht="39" customHeight="1">
      <c r="B92" s="181" t="s">
        <v>78</v>
      </c>
      <c r="C92" s="182"/>
      <c r="D92" s="138" t="s">
        <v>79</v>
      </c>
      <c r="E92" s="138"/>
      <c r="F92" s="138"/>
      <c r="G92" s="286">
        <v>9.2484533329770021E-3</v>
      </c>
      <c r="H92" s="32">
        <v>167.23956011294399</v>
      </c>
      <c r="I92" s="32">
        <v>171.78650866863313</v>
      </c>
      <c r="J92" s="32">
        <v>172.84969043840931</v>
      </c>
      <c r="K92" s="32">
        <v>185.81133775578678</v>
      </c>
      <c r="L92" s="26">
        <v>185.16349137718419</v>
      </c>
      <c r="M92" s="11"/>
    </row>
    <row r="93" spans="2:13" s="8" customFormat="1" ht="20.25" customHeight="1">
      <c r="B93" s="183">
        <v>31</v>
      </c>
      <c r="C93" s="184"/>
      <c r="D93" s="185" t="s">
        <v>15</v>
      </c>
      <c r="E93" s="185"/>
      <c r="F93" s="185"/>
      <c r="H93" s="108"/>
      <c r="I93" s="108"/>
      <c r="J93" s="108"/>
      <c r="K93" s="108"/>
      <c r="L93" s="58"/>
      <c r="M93" s="11"/>
    </row>
    <row r="94" spans="2:13" s="8" customFormat="1" ht="38.15" customHeight="1">
      <c r="B94" s="181">
        <v>3100</v>
      </c>
      <c r="C94" s="182"/>
      <c r="D94" s="138" t="s">
        <v>80</v>
      </c>
      <c r="E94" s="138"/>
      <c r="F94" s="138"/>
      <c r="G94" s="286">
        <v>6.508730819267762E-2</v>
      </c>
      <c r="H94" s="64">
        <v>161.47069907669115</v>
      </c>
      <c r="I94" s="64">
        <v>191.91766946685183</v>
      </c>
      <c r="J94" s="64">
        <v>187.09426777408106</v>
      </c>
      <c r="K94" s="64">
        <v>216.16732617297907</v>
      </c>
      <c r="L94" s="65">
        <v>199.78597826852115</v>
      </c>
      <c r="M94" s="11"/>
    </row>
    <row r="95" spans="2:13" ht="38.15" customHeight="1">
      <c r="B95" s="181" t="s">
        <v>276</v>
      </c>
      <c r="C95" s="182"/>
      <c r="D95" s="138" t="s">
        <v>1</v>
      </c>
      <c r="E95" s="138"/>
      <c r="F95" s="138"/>
      <c r="G95" s="286">
        <v>0.46445500745304114</v>
      </c>
      <c r="H95" s="64">
        <v>136.66204986149583</v>
      </c>
      <c r="I95" s="64">
        <v>145.82791490517681</v>
      </c>
      <c r="J95" s="64">
        <v>145.92175778819302</v>
      </c>
      <c r="K95" s="64">
        <v>167.57960941828253</v>
      </c>
      <c r="L95" s="65">
        <v>167.58349653549755</v>
      </c>
      <c r="M95" s="11"/>
    </row>
    <row r="96" spans="2:13" ht="36" customHeight="1">
      <c r="B96" s="181">
        <v>3103</v>
      </c>
      <c r="C96" s="182"/>
      <c r="D96" s="138" t="s">
        <v>81</v>
      </c>
      <c r="E96" s="138"/>
      <c r="F96" s="138"/>
      <c r="G96" s="286">
        <v>3.6277440783500425E-2</v>
      </c>
      <c r="H96" s="64">
        <v>138.65944482058225</v>
      </c>
      <c r="I96" s="64">
        <v>149.38842077795653</v>
      </c>
      <c r="J96" s="64">
        <v>151.86205815020045</v>
      </c>
      <c r="K96" s="64">
        <v>155.48539551136932</v>
      </c>
      <c r="L96" s="65">
        <v>160.15407113681499</v>
      </c>
      <c r="M96" s="11"/>
    </row>
    <row r="97" spans="2:13" ht="19" customHeight="1">
      <c r="B97" s="181" t="s">
        <v>56</v>
      </c>
      <c r="C97" s="182"/>
      <c r="D97" s="138" t="s">
        <v>163</v>
      </c>
      <c r="E97" s="138"/>
      <c r="F97" s="138"/>
      <c r="G97" s="286">
        <v>0.26461634476684726</v>
      </c>
      <c r="H97" s="64">
        <v>129.61889708465051</v>
      </c>
      <c r="I97" s="64">
        <v>133.5310674707014</v>
      </c>
      <c r="J97" s="64">
        <v>133.72673594688754</v>
      </c>
      <c r="K97" s="64">
        <v>136.14164072452871</v>
      </c>
      <c r="L97" s="65">
        <v>133.72673594688754</v>
      </c>
      <c r="M97" s="11"/>
    </row>
    <row r="98" spans="2:13" ht="23.15" customHeight="1">
      <c r="B98" s="194">
        <v>32</v>
      </c>
      <c r="C98" s="195"/>
      <c r="D98" s="196" t="s">
        <v>16</v>
      </c>
      <c r="E98" s="196"/>
      <c r="F98" s="196"/>
      <c r="H98" s="64"/>
      <c r="I98" s="64"/>
      <c r="J98" s="64"/>
      <c r="K98" s="64"/>
      <c r="L98" s="65"/>
      <c r="M98" s="11"/>
    </row>
    <row r="99" spans="2:13" ht="34.5" customHeight="1">
      <c r="B99" s="181" t="s">
        <v>277</v>
      </c>
      <c r="C99" s="182"/>
      <c r="D99" s="138" t="s">
        <v>82</v>
      </c>
      <c r="E99" s="138"/>
      <c r="F99" s="138"/>
      <c r="G99" s="286">
        <v>0.30813335652280571</v>
      </c>
      <c r="H99" s="64">
        <v>169.46957935483874</v>
      </c>
      <c r="I99" s="64">
        <v>182.67091659802196</v>
      </c>
      <c r="J99" s="64">
        <v>181.22751223443285</v>
      </c>
      <c r="K99" s="64">
        <v>227.35386273525009</v>
      </c>
      <c r="L99" s="65">
        <v>228.40418122135534</v>
      </c>
      <c r="M99" s="11"/>
    </row>
    <row r="100" spans="2:13" ht="36.4" customHeight="1">
      <c r="B100" s="191" t="s">
        <v>278</v>
      </c>
      <c r="C100" s="192"/>
      <c r="D100" s="193" t="s">
        <v>83</v>
      </c>
      <c r="E100" s="193"/>
      <c r="F100" s="193"/>
      <c r="G100" s="289">
        <v>9.4248374243030272E-2</v>
      </c>
      <c r="H100" s="66">
        <v>133.29145728643218</v>
      </c>
      <c r="I100" s="66">
        <v>134.53650025355591</v>
      </c>
      <c r="J100" s="66">
        <v>134.67336683417085</v>
      </c>
      <c r="K100" s="66">
        <v>134.3208090764237</v>
      </c>
      <c r="L100" s="301">
        <v>134.32080907642373</v>
      </c>
      <c r="M100" s="11"/>
    </row>
  </sheetData>
  <mergeCells count="199"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1:L1"/>
    <mergeCell ref="B2:C2"/>
    <mergeCell ref="D2:F2"/>
    <mergeCell ref="B3:C3"/>
    <mergeCell ref="D3:F3"/>
    <mergeCell ref="B4:C4"/>
    <mergeCell ref="D4:F4"/>
  </mergeCells>
  <printOptions horizontalCentered="1"/>
  <pageMargins left="0.7" right="0.4" top="0.7" bottom="0.4" header="0.4" footer="0.219444444444444"/>
  <pageSetup paperSize="9" firstPageNumber="48" fitToHeight="25" orientation="portrait" useFirstPageNumber="1" r:id="rId1"/>
  <headerFooter alignWithMargins="0">
    <oddFooter>&amp;L&amp;"Century Gothic,Regular"&amp;13&amp;K000000Industrial Production Statistics (IPS)-January, 2025&amp;R&amp;"Century Gothic,Regular"&amp;13Page&amp;P</oddFooter>
  </headerFooter>
  <rowBreaks count="5" manualBreakCount="5">
    <brk id="20" min="1" max="11" man="1"/>
    <brk id="36" min="1" max="11" man="1"/>
    <brk id="51" min="1" max="11" man="1"/>
    <brk id="66" min="1" max="11" man="1"/>
    <brk id="82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8729-6523-4F33-AE76-2F57B785D053}">
  <sheetPr>
    <tabColor rgb="FFFF0000"/>
  </sheetPr>
  <dimension ref="B1:K66"/>
  <sheetViews>
    <sheetView showGridLines="0" showWhiteSpace="0" view="pageBreakPreview" zoomScale="130" zoomScaleNormal="100" zoomScaleSheetLayoutView="130" workbookViewId="0">
      <selection activeCell="F10" sqref="F10"/>
    </sheetView>
  </sheetViews>
  <sheetFormatPr defaultColWidth="9" defaultRowHeight="24" customHeight="1"/>
  <cols>
    <col min="1" max="1" width="9" style="18"/>
    <col min="2" max="2" width="10.54296875" style="34" customWidth="1"/>
    <col min="3" max="5" width="9.26953125" style="34" customWidth="1"/>
    <col min="6" max="6" width="11.26953125" style="34" customWidth="1"/>
    <col min="7" max="7" width="9.81640625" style="34" customWidth="1"/>
    <col min="8" max="8" width="9.6328125" style="34" customWidth="1"/>
    <col min="9" max="9" width="9.36328125" style="34" customWidth="1"/>
    <col min="10" max="10" width="11.54296875" style="34" customWidth="1"/>
    <col min="11" max="11" width="11.542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1" ht="22" customHeight="1">
      <c r="B1" s="302" t="s">
        <v>459</v>
      </c>
      <c r="C1" s="302"/>
      <c r="D1" s="302"/>
      <c r="E1" s="302"/>
      <c r="F1" s="302"/>
      <c r="G1" s="302"/>
      <c r="H1" s="302"/>
      <c r="I1" s="302"/>
      <c r="J1" s="302"/>
    </row>
    <row r="2" spans="2:11" ht="21" customHeight="1">
      <c r="B2" s="303" t="s">
        <v>376</v>
      </c>
      <c r="C2" s="303" t="s">
        <v>109</v>
      </c>
      <c r="D2" s="303"/>
      <c r="E2" s="303"/>
      <c r="F2" s="303"/>
      <c r="G2" s="303" t="s">
        <v>460</v>
      </c>
      <c r="H2" s="303"/>
      <c r="I2" s="303"/>
      <c r="J2" s="303"/>
    </row>
    <row r="3" spans="2:11" s="35" customFormat="1" ht="45.75" customHeight="1">
      <c r="B3" s="304"/>
      <c r="C3" s="305" t="s">
        <v>338</v>
      </c>
      <c r="D3" s="305" t="s">
        <v>451</v>
      </c>
      <c r="E3" s="305" t="s">
        <v>452</v>
      </c>
      <c r="F3" s="305" t="s">
        <v>453</v>
      </c>
      <c r="G3" s="305" t="s">
        <v>338</v>
      </c>
      <c r="H3" s="305" t="s">
        <v>451</v>
      </c>
      <c r="I3" s="305" t="s">
        <v>452</v>
      </c>
      <c r="J3" s="305" t="s">
        <v>453</v>
      </c>
      <c r="K3" s="306"/>
    </row>
    <row r="4" spans="2:11" s="35" customFormat="1" ht="20.149999999999999" customHeight="1">
      <c r="B4" s="307" t="s">
        <v>424</v>
      </c>
      <c r="C4" s="307"/>
      <c r="D4" s="307"/>
      <c r="E4" s="307"/>
      <c r="F4" s="307"/>
      <c r="G4" s="307"/>
      <c r="H4" s="307"/>
      <c r="I4" s="307"/>
      <c r="J4" s="307"/>
    </row>
    <row r="5" spans="2:11" s="35" customFormat="1" ht="20.149999999999999" customHeight="1">
      <c r="B5" s="36" t="s">
        <v>378</v>
      </c>
      <c r="C5" s="38">
        <v>148.21</v>
      </c>
      <c r="D5" s="38">
        <v>122.6</v>
      </c>
      <c r="E5" s="38">
        <v>127.21</v>
      </c>
      <c r="F5" s="38">
        <v>170.21</v>
      </c>
      <c r="G5" s="37">
        <v>48.210000000000008</v>
      </c>
      <c r="H5" s="37">
        <v>22.599999999999994</v>
      </c>
      <c r="I5" s="37">
        <v>27.209999999999994</v>
      </c>
      <c r="J5" s="37">
        <v>70.210000000000008</v>
      </c>
    </row>
    <row r="6" spans="2:11" s="35" customFormat="1" ht="20.149999999999999" customHeight="1">
      <c r="B6" s="36" t="s">
        <v>379</v>
      </c>
      <c r="C6" s="38">
        <v>171.43</v>
      </c>
      <c r="D6" s="38">
        <v>146.03</v>
      </c>
      <c r="E6" s="38">
        <v>193.91</v>
      </c>
      <c r="F6" s="38">
        <v>190.49</v>
      </c>
      <c r="G6" s="37">
        <v>15.666959044598869</v>
      </c>
      <c r="H6" s="37">
        <v>19.110929853181077</v>
      </c>
      <c r="I6" s="37">
        <v>52.432984828236783</v>
      </c>
      <c r="J6" s="37">
        <v>11.91469361377122</v>
      </c>
    </row>
    <row r="7" spans="2:11" s="35" customFormat="1" ht="20.149999999999999" customHeight="1">
      <c r="B7" s="36" t="s">
        <v>380</v>
      </c>
      <c r="C7" s="38">
        <v>184.6</v>
      </c>
      <c r="D7" s="38">
        <v>162.44</v>
      </c>
      <c r="E7" s="38">
        <v>194.67</v>
      </c>
      <c r="F7" s="38">
        <v>201.84</v>
      </c>
      <c r="G7" s="37">
        <v>7.6824359797001591</v>
      </c>
      <c r="H7" s="37">
        <v>11.237416969115927</v>
      </c>
      <c r="I7" s="37">
        <v>0.39193440255789369</v>
      </c>
      <c r="J7" s="37">
        <v>5.9583180219433984</v>
      </c>
    </row>
    <row r="8" spans="2:11" s="35" customFormat="1" ht="20.149999999999999" customHeight="1">
      <c r="B8" s="36" t="s">
        <v>381</v>
      </c>
      <c r="C8" s="38">
        <v>215.91</v>
      </c>
      <c r="D8" s="38">
        <v>175.81</v>
      </c>
      <c r="E8" s="38">
        <v>195.82</v>
      </c>
      <c r="F8" s="38">
        <v>249.54</v>
      </c>
      <c r="G8" s="37">
        <v>16.960996749729148</v>
      </c>
      <c r="H8" s="37">
        <v>8.2307313469588905</v>
      </c>
      <c r="I8" s="37">
        <v>0.59074330918991791</v>
      </c>
      <c r="J8" s="37">
        <v>23.632580261593333</v>
      </c>
    </row>
    <row r="9" spans="2:11" s="35" customFormat="1" ht="20.149999999999999" customHeight="1">
      <c r="B9" s="36" t="s">
        <v>382</v>
      </c>
      <c r="C9" s="38">
        <v>228.11</v>
      </c>
      <c r="D9" s="38">
        <v>184.64</v>
      </c>
      <c r="E9" s="38">
        <v>207.18</v>
      </c>
      <c r="F9" s="38">
        <v>264.51</v>
      </c>
      <c r="G9" s="37">
        <v>5.6505025241998936</v>
      </c>
      <c r="H9" s="37">
        <v>5.0224674364370685</v>
      </c>
      <c r="I9" s="37">
        <v>5.8012460422837364</v>
      </c>
      <c r="J9" s="37">
        <v>5.9990382303438281</v>
      </c>
    </row>
    <row r="10" spans="2:11" s="35" customFormat="1" ht="20.149999999999999" customHeight="1">
      <c r="B10" s="36" t="s">
        <v>384</v>
      </c>
      <c r="C10" s="38">
        <v>288.33999999999997</v>
      </c>
      <c r="D10" s="38">
        <v>201.2</v>
      </c>
      <c r="E10" s="38">
        <v>221.06</v>
      </c>
      <c r="F10" s="38">
        <v>362.4</v>
      </c>
      <c r="G10" s="37">
        <v>26.403927929507674</v>
      </c>
      <c r="H10" s="37">
        <v>8.968804159445412</v>
      </c>
      <c r="I10" s="37">
        <v>6.6994883676030526</v>
      </c>
      <c r="J10" s="37">
        <v>37.008052625609622</v>
      </c>
    </row>
    <row r="11" spans="2:11" s="35" customFormat="1" ht="20.149999999999999" customHeight="1">
      <c r="B11" s="36" t="s">
        <v>383</v>
      </c>
      <c r="C11" s="38">
        <v>326.72000000000003</v>
      </c>
      <c r="D11" s="38">
        <v>219.16</v>
      </c>
      <c r="E11" s="38">
        <v>221.27</v>
      </c>
      <c r="F11" s="38">
        <v>416.98</v>
      </c>
      <c r="G11" s="37">
        <v>13.310674897690248</v>
      </c>
      <c r="H11" s="37">
        <v>8.9264413518886698</v>
      </c>
      <c r="I11" s="37">
        <v>9.499683343889842E-2</v>
      </c>
      <c r="J11" s="37">
        <v>15.060706401766026</v>
      </c>
    </row>
    <row r="12" spans="2:11" s="35" customFormat="1" ht="20.149999999999999" customHeight="1">
      <c r="B12" s="36" t="s">
        <v>385</v>
      </c>
      <c r="C12" s="38">
        <v>361.27</v>
      </c>
      <c r="D12" s="38">
        <v>244.73</v>
      </c>
      <c r="E12" s="38">
        <v>257.12</v>
      </c>
      <c r="F12" s="38">
        <v>460.43</v>
      </c>
      <c r="G12" s="37">
        <v>10.574804113614093</v>
      </c>
      <c r="H12" s="37">
        <v>11.667275050191634</v>
      </c>
      <c r="I12" s="37">
        <v>16.201925249694952</v>
      </c>
      <c r="J12" s="37">
        <v>10.420164036644437</v>
      </c>
    </row>
    <row r="13" spans="2:11" s="35" customFormat="1" ht="20.149999999999999" customHeight="1">
      <c r="B13" s="36" t="s">
        <v>386</v>
      </c>
      <c r="C13" s="38">
        <v>430.51</v>
      </c>
      <c r="D13" s="38">
        <v>306.95</v>
      </c>
      <c r="E13" s="38">
        <v>213.46</v>
      </c>
      <c r="F13" s="38">
        <v>542.67999999999995</v>
      </c>
      <c r="G13" s="37">
        <v>19.165720928945106</v>
      </c>
      <c r="H13" s="37">
        <v>25.423936583173301</v>
      </c>
      <c r="I13" s="37">
        <v>-16.980398257622895</v>
      </c>
      <c r="J13" s="37">
        <v>17.863736072801501</v>
      </c>
    </row>
    <row r="14" spans="2:11" s="35" customFormat="1" ht="20.149999999999999" customHeight="1">
      <c r="B14" s="36" t="s">
        <v>388</v>
      </c>
      <c r="C14" s="38">
        <v>501</v>
      </c>
      <c r="D14" s="38">
        <v>369</v>
      </c>
      <c r="E14" s="38">
        <v>312</v>
      </c>
      <c r="F14" s="38">
        <v>623</v>
      </c>
      <c r="G14" s="308"/>
      <c r="H14" s="308"/>
      <c r="I14" s="308"/>
      <c r="J14" s="308"/>
    </row>
    <row r="15" spans="2:11" s="35" customFormat="1" ht="20.149999999999999" customHeight="1">
      <c r="B15" s="36" t="s">
        <v>389</v>
      </c>
      <c r="C15" s="38">
        <v>514</v>
      </c>
      <c r="D15" s="38">
        <v>379</v>
      </c>
      <c r="E15" s="38">
        <v>337</v>
      </c>
      <c r="F15" s="38">
        <v>633</v>
      </c>
      <c r="G15" s="37">
        <v>2.5948103792415225</v>
      </c>
      <c r="H15" s="37">
        <v>2.7100271002709917</v>
      </c>
      <c r="I15" s="37">
        <v>8.012820512820511</v>
      </c>
      <c r="J15" s="37">
        <v>1.605136436597121</v>
      </c>
    </row>
    <row r="16" spans="2:11" s="35" customFormat="1" ht="20.149999999999999" customHeight="1">
      <c r="B16" s="36" t="s">
        <v>390</v>
      </c>
      <c r="C16" s="38">
        <v>523</v>
      </c>
      <c r="D16" s="38">
        <v>411</v>
      </c>
      <c r="E16" s="38">
        <v>358</v>
      </c>
      <c r="F16" s="38">
        <v>635</v>
      </c>
      <c r="G16" s="37">
        <v>1.7509727626459153</v>
      </c>
      <c r="H16" s="37">
        <v>8.4432717678100317</v>
      </c>
      <c r="I16" s="37">
        <v>6.2314540059347223</v>
      </c>
      <c r="J16" s="37">
        <v>0.31595576619274368</v>
      </c>
    </row>
    <row r="17" spans="2:10" s="35" customFormat="1" ht="20.149999999999999" customHeight="1">
      <c r="B17" s="36" t="s">
        <v>391</v>
      </c>
      <c r="C17" s="38">
        <v>543</v>
      </c>
      <c r="D17" s="38">
        <v>429</v>
      </c>
      <c r="E17" s="38">
        <v>352</v>
      </c>
      <c r="F17" s="38">
        <v>635</v>
      </c>
      <c r="G17" s="37">
        <v>3.8240917782026855</v>
      </c>
      <c r="H17" s="37">
        <v>4.379562043795616</v>
      </c>
      <c r="I17" s="37">
        <v>-1.6759776536312927</v>
      </c>
      <c r="J17" s="37">
        <v>0</v>
      </c>
    </row>
    <row r="18" spans="2:10" s="35" customFormat="1" ht="20.149999999999999" customHeight="1">
      <c r="B18" s="36" t="s">
        <v>392</v>
      </c>
      <c r="C18" s="38">
        <v>593</v>
      </c>
      <c r="D18" s="38">
        <v>471</v>
      </c>
      <c r="E18" s="38">
        <v>371</v>
      </c>
      <c r="F18" s="38">
        <v>701</v>
      </c>
      <c r="G18" s="37">
        <v>9.2081031307550631</v>
      </c>
      <c r="H18" s="37">
        <v>9.7902097902097864</v>
      </c>
      <c r="I18" s="37">
        <v>5.3977272727272663</v>
      </c>
      <c r="J18" s="37">
        <v>10.393700787401585</v>
      </c>
    </row>
    <row r="19" spans="2:10" s="35" customFormat="1" ht="20.149999999999999" customHeight="1">
      <c r="B19" s="36" t="s">
        <v>393</v>
      </c>
      <c r="C19" s="38">
        <v>627</v>
      </c>
      <c r="D19" s="38">
        <v>522</v>
      </c>
      <c r="E19" s="38">
        <v>381</v>
      </c>
      <c r="F19" s="38">
        <v>723</v>
      </c>
      <c r="G19" s="37">
        <v>5.7335581787521193</v>
      </c>
      <c r="H19" s="37">
        <v>10.828025477707001</v>
      </c>
      <c r="I19" s="37">
        <v>2.6954177897574141</v>
      </c>
      <c r="J19" s="37">
        <v>3.1383737517831634</v>
      </c>
    </row>
    <row r="20" spans="2:10" s="35" customFormat="1" ht="20.149999999999999" customHeight="1">
      <c r="B20" s="307" t="s">
        <v>461</v>
      </c>
      <c r="C20" s="307"/>
      <c r="D20" s="307"/>
      <c r="E20" s="307"/>
      <c r="F20" s="307"/>
      <c r="G20" s="307"/>
      <c r="H20" s="307"/>
      <c r="I20" s="307"/>
      <c r="J20" s="307"/>
    </row>
    <row r="21" spans="2:10" s="35" customFormat="1" ht="20.149999999999999" customHeight="1">
      <c r="B21" s="36" t="s">
        <v>390</v>
      </c>
      <c r="C21" s="38">
        <v>102</v>
      </c>
      <c r="D21" s="38">
        <v>103</v>
      </c>
      <c r="E21" s="38">
        <v>100</v>
      </c>
      <c r="F21" s="38">
        <v>100</v>
      </c>
      <c r="G21" s="37">
        <v>2</v>
      </c>
      <c r="H21" s="37">
        <v>3</v>
      </c>
      <c r="I21" s="37">
        <v>0</v>
      </c>
      <c r="J21" s="37">
        <v>0</v>
      </c>
    </row>
    <row r="22" spans="2:10" s="35" customFormat="1" ht="20.149999999999999" customHeight="1">
      <c r="B22" s="36" t="s">
        <v>391</v>
      </c>
      <c r="C22" s="38">
        <v>113</v>
      </c>
      <c r="D22" s="38">
        <v>108</v>
      </c>
      <c r="E22" s="38">
        <v>102</v>
      </c>
      <c r="F22" s="38">
        <v>117</v>
      </c>
      <c r="G22" s="37">
        <v>10.784313725490208</v>
      </c>
      <c r="H22" s="37">
        <v>4.8543689320388381</v>
      </c>
      <c r="I22" s="37">
        <v>2</v>
      </c>
      <c r="J22" s="37">
        <v>17</v>
      </c>
    </row>
    <row r="23" spans="2:10" s="35" customFormat="1" ht="20.149999999999999" customHeight="1">
      <c r="B23" s="36" t="s">
        <v>392</v>
      </c>
      <c r="C23" s="38">
        <v>116</v>
      </c>
      <c r="D23" s="38">
        <v>120</v>
      </c>
      <c r="E23" s="38">
        <v>118</v>
      </c>
      <c r="F23" s="38">
        <v>112</v>
      </c>
      <c r="G23" s="37">
        <v>2.6548672566371749</v>
      </c>
      <c r="H23" s="37">
        <v>11.111111111111114</v>
      </c>
      <c r="I23" s="37">
        <v>15.686274509803937</v>
      </c>
      <c r="J23" s="37">
        <v>-4.2735042735042725</v>
      </c>
    </row>
    <row r="24" spans="2:10" s="35" customFormat="1" ht="20.149999999999999" customHeight="1">
      <c r="B24" s="36" t="s">
        <v>393</v>
      </c>
      <c r="C24" s="38">
        <v>126</v>
      </c>
      <c r="D24" s="38">
        <v>133</v>
      </c>
      <c r="E24" s="38">
        <v>138</v>
      </c>
      <c r="F24" s="38">
        <v>119</v>
      </c>
      <c r="G24" s="37">
        <v>8.6206896551724128</v>
      </c>
      <c r="H24" s="37">
        <v>10.833333333333343</v>
      </c>
      <c r="I24" s="37">
        <v>16.949152542372886</v>
      </c>
      <c r="J24" s="37">
        <v>6.25</v>
      </c>
    </row>
    <row r="25" spans="2:10" s="35" customFormat="1" ht="20.149999999999999" customHeight="1">
      <c r="B25" s="36" t="s">
        <v>394</v>
      </c>
      <c r="C25" s="38">
        <v>142</v>
      </c>
      <c r="D25" s="38">
        <v>146</v>
      </c>
      <c r="E25" s="38">
        <v>137</v>
      </c>
      <c r="F25" s="38">
        <v>139</v>
      </c>
      <c r="G25" s="37">
        <v>12.698412698412696</v>
      </c>
      <c r="H25" s="37">
        <v>9.7744360902255636</v>
      </c>
      <c r="I25" s="37">
        <v>-0.72463768115942173</v>
      </c>
      <c r="J25" s="37">
        <v>16.806722689075642</v>
      </c>
    </row>
    <row r="26" spans="2:10" s="35" customFormat="1" ht="20.149999999999999" customHeight="1">
      <c r="B26" s="36" t="s">
        <v>395</v>
      </c>
      <c r="C26" s="38">
        <v>152</v>
      </c>
      <c r="D26" s="38">
        <v>153</v>
      </c>
      <c r="E26" s="38">
        <v>146</v>
      </c>
      <c r="F26" s="38">
        <v>152</v>
      </c>
      <c r="G26" s="37">
        <v>7.042253521126753</v>
      </c>
      <c r="H26" s="37">
        <v>4.7945205479451971</v>
      </c>
      <c r="I26" s="37">
        <v>6.5693430656934311</v>
      </c>
      <c r="J26" s="37">
        <v>9.352517985611513</v>
      </c>
    </row>
    <row r="27" spans="2:10" s="35" customFormat="1" ht="20.149999999999999" customHeight="1">
      <c r="B27" s="36" t="s">
        <v>396</v>
      </c>
      <c r="C27" s="38">
        <v>154</v>
      </c>
      <c r="D27" s="38">
        <v>155</v>
      </c>
      <c r="E27" s="38">
        <v>146</v>
      </c>
      <c r="F27" s="38">
        <v>153</v>
      </c>
      <c r="G27" s="37">
        <v>1.3157894736842053</v>
      </c>
      <c r="H27" s="37">
        <v>1.3071895424836555</v>
      </c>
      <c r="I27" s="37">
        <v>0</v>
      </c>
      <c r="J27" s="37">
        <v>0.65789473684209554</v>
      </c>
    </row>
    <row r="28" spans="2:10" s="35" customFormat="1" ht="20.149999999999999" customHeight="1">
      <c r="B28" s="36" t="s">
        <v>397</v>
      </c>
      <c r="C28" s="38">
        <v>155</v>
      </c>
      <c r="D28" s="38">
        <v>156</v>
      </c>
      <c r="E28" s="38">
        <v>156</v>
      </c>
      <c r="F28" s="38">
        <v>153</v>
      </c>
      <c r="G28" s="37">
        <v>0.64935064935065157</v>
      </c>
      <c r="H28" s="37">
        <v>0.64516129032257652</v>
      </c>
      <c r="I28" s="37">
        <v>6.849315068493155</v>
      </c>
      <c r="J28" s="37">
        <v>0</v>
      </c>
    </row>
    <row r="29" spans="2:10" s="35" customFormat="1" ht="20.149999999999999" customHeight="1">
      <c r="B29" s="36" t="s">
        <v>398</v>
      </c>
      <c r="C29" s="38">
        <v>157</v>
      </c>
      <c r="D29" s="38">
        <v>156</v>
      </c>
      <c r="E29" s="38">
        <v>169</v>
      </c>
      <c r="F29" s="38">
        <v>157</v>
      </c>
      <c r="G29" s="37">
        <v>1.2903225806451672</v>
      </c>
      <c r="H29" s="37">
        <v>0</v>
      </c>
      <c r="I29" s="37">
        <v>8.3333333333333286</v>
      </c>
      <c r="J29" s="37">
        <v>2.614379084967311</v>
      </c>
    </row>
    <row r="30" spans="2:10" s="35" customFormat="1" ht="20.149999999999999" customHeight="1">
      <c r="B30" s="307" t="s">
        <v>421</v>
      </c>
      <c r="C30" s="307"/>
      <c r="D30" s="307"/>
      <c r="E30" s="307"/>
      <c r="F30" s="307"/>
      <c r="G30" s="307"/>
      <c r="H30" s="307"/>
      <c r="I30" s="307"/>
      <c r="J30" s="307"/>
    </row>
    <row r="31" spans="2:10" s="35" customFormat="1" ht="20.149999999999999" customHeight="1">
      <c r="B31" s="36" t="s">
        <v>393</v>
      </c>
      <c r="C31" s="38">
        <v>109.17</v>
      </c>
      <c r="D31" s="38">
        <v>108.99</v>
      </c>
      <c r="E31" s="38">
        <v>114.71</v>
      </c>
      <c r="F31" s="38">
        <v>109.13</v>
      </c>
      <c r="G31" s="37">
        <v>9.1700000000000017</v>
      </c>
      <c r="H31" s="37">
        <v>8.9899999999999949</v>
      </c>
      <c r="I31" s="37">
        <v>14.709999999999994</v>
      </c>
      <c r="J31" s="37">
        <v>9.1299999999999955</v>
      </c>
    </row>
    <row r="32" spans="2:10" s="35" customFormat="1" ht="20.149999999999999" customHeight="1">
      <c r="B32" s="36" t="s">
        <v>394</v>
      </c>
      <c r="C32" s="38">
        <v>116.65</v>
      </c>
      <c r="D32" s="38">
        <v>110.84</v>
      </c>
      <c r="E32" s="38">
        <v>120.35</v>
      </c>
      <c r="F32" s="38">
        <v>126.53</v>
      </c>
      <c r="G32" s="37">
        <v>6.8516991847577202</v>
      </c>
      <c r="H32" s="37">
        <v>1.6974034315074817</v>
      </c>
      <c r="I32" s="37">
        <v>4.9167465783279738</v>
      </c>
      <c r="J32" s="37">
        <v>15.944286630624035</v>
      </c>
    </row>
    <row r="33" spans="2:10" s="35" customFormat="1" ht="20.149999999999999" customHeight="1">
      <c r="B33" s="36" t="s">
        <v>395</v>
      </c>
      <c r="C33" s="38">
        <v>122.63</v>
      </c>
      <c r="D33" s="38">
        <v>117.28</v>
      </c>
      <c r="E33" s="38">
        <v>139.58000000000001</v>
      </c>
      <c r="F33" s="38">
        <v>130.88</v>
      </c>
      <c r="G33" s="37">
        <v>5.1264466352336058</v>
      </c>
      <c r="H33" s="37">
        <v>5.8101768314687803</v>
      </c>
      <c r="I33" s="37">
        <v>15.978396343996693</v>
      </c>
      <c r="J33" s="37">
        <v>3.4379198609025394</v>
      </c>
    </row>
    <row r="34" spans="2:10" s="35" customFormat="1" ht="20.149999999999999" customHeight="1">
      <c r="B34" s="36" t="s">
        <v>396</v>
      </c>
      <c r="C34" s="38">
        <v>125.68</v>
      </c>
      <c r="D34" s="38">
        <v>122.99</v>
      </c>
      <c r="E34" s="38">
        <v>135.29</v>
      </c>
      <c r="F34" s="38">
        <v>131.51</v>
      </c>
      <c r="G34" s="37">
        <v>2.4871564869933991</v>
      </c>
      <c r="H34" s="37">
        <v>4.8686903137789841</v>
      </c>
      <c r="I34" s="37">
        <v>-3.0735062329846841</v>
      </c>
      <c r="J34" s="37">
        <v>0.4813569682151666</v>
      </c>
    </row>
    <row r="35" spans="2:10" s="35" customFormat="1" ht="20.149999999999999" customHeight="1">
      <c r="B35" s="36" t="s">
        <v>397</v>
      </c>
      <c r="C35" s="38">
        <v>127.68</v>
      </c>
      <c r="D35" s="38">
        <v>124.36</v>
      </c>
      <c r="E35" s="38">
        <v>140.72</v>
      </c>
      <c r="F35" s="38">
        <v>132.66</v>
      </c>
      <c r="G35" s="37">
        <v>1.591343093570984</v>
      </c>
      <c r="H35" s="37">
        <v>1.1139117001382317</v>
      </c>
      <c r="I35" s="37">
        <v>4.0136004139256443</v>
      </c>
      <c r="J35" s="37">
        <v>0.87445821610523922</v>
      </c>
    </row>
    <row r="36" spans="2:10" s="35" customFormat="1" ht="20.149999999999999" customHeight="1">
      <c r="B36" s="36" t="s">
        <v>398</v>
      </c>
      <c r="C36" s="38">
        <v>128.97</v>
      </c>
      <c r="D36" s="38">
        <v>126.07</v>
      </c>
      <c r="E36" s="38">
        <v>147.94999999999999</v>
      </c>
      <c r="F36" s="38">
        <v>132.81</v>
      </c>
      <c r="G36" s="37">
        <v>1.0103383458646533</v>
      </c>
      <c r="H36" s="37">
        <v>1.3750402058539777</v>
      </c>
      <c r="I36" s="37">
        <v>5.1378624218305902</v>
      </c>
      <c r="J36" s="37">
        <v>0.11307100859339414</v>
      </c>
    </row>
    <row r="37" spans="2:10" s="35" customFormat="1" ht="20.149999999999999" customHeight="1">
      <c r="B37" s="36" t="s">
        <v>399</v>
      </c>
      <c r="C37" s="38">
        <v>131.43</v>
      </c>
      <c r="D37" s="38">
        <v>132.27000000000001</v>
      </c>
      <c r="E37" s="38">
        <v>143.59</v>
      </c>
      <c r="F37" s="38">
        <v>129.21</v>
      </c>
      <c r="G37" s="37">
        <v>1.9074203303093782</v>
      </c>
      <c r="H37" s="37">
        <v>4.917902752439133</v>
      </c>
      <c r="I37" s="37">
        <v>-2.9469415343021126</v>
      </c>
      <c r="J37" s="37">
        <v>-2.7106392590919342</v>
      </c>
    </row>
    <row r="38" spans="2:10" s="35" customFormat="1" ht="20.149999999999999" customHeight="1">
      <c r="B38" s="36" t="s">
        <v>400</v>
      </c>
      <c r="C38" s="38">
        <v>138.30000000000001</v>
      </c>
      <c r="D38" s="38">
        <v>135.34</v>
      </c>
      <c r="E38" s="38">
        <v>146.82</v>
      </c>
      <c r="F38" s="38">
        <v>142.74</v>
      </c>
      <c r="G38" s="37">
        <v>5.2271170965533003</v>
      </c>
      <c r="H38" s="37">
        <v>2.3210100551901434</v>
      </c>
      <c r="I38" s="37">
        <v>2.2494602688209397</v>
      </c>
      <c r="J38" s="37">
        <v>10.471325748781041</v>
      </c>
    </row>
    <row r="39" spans="2:10" s="35" customFormat="1" ht="20.149999999999999" customHeight="1">
      <c r="B39" s="36" t="s">
        <v>401</v>
      </c>
      <c r="C39" s="38">
        <v>150.56</v>
      </c>
      <c r="D39" s="38">
        <v>153.77000000000001</v>
      </c>
      <c r="E39" s="38">
        <v>149.4</v>
      </c>
      <c r="F39" s="38">
        <v>145.04</v>
      </c>
      <c r="G39" s="37">
        <v>8.8647866955893022</v>
      </c>
      <c r="H39" s="37">
        <v>13.617555785429289</v>
      </c>
      <c r="I39" s="37">
        <v>1.7572537801389529</v>
      </c>
      <c r="J39" s="37">
        <v>1.6113212834524262</v>
      </c>
    </row>
    <row r="40" spans="2:10" s="35" customFormat="1" ht="20.149999999999999" customHeight="1">
      <c r="B40" s="36" t="s">
        <v>402</v>
      </c>
      <c r="C40" s="38">
        <v>152.82</v>
      </c>
      <c r="D40" s="38">
        <v>156.83000000000001</v>
      </c>
      <c r="E40" s="38">
        <v>146.26</v>
      </c>
      <c r="F40" s="38">
        <v>146.26</v>
      </c>
      <c r="G40" s="37">
        <v>1.5010626992560958</v>
      </c>
      <c r="H40" s="37">
        <v>1.9899850425960892</v>
      </c>
      <c r="I40" s="37">
        <v>-2.1017402945113872</v>
      </c>
      <c r="J40" s="37">
        <v>0.84114726971868947</v>
      </c>
    </row>
    <row r="41" spans="2:10" s="35" customFormat="1" ht="20.149999999999999" customHeight="1">
      <c r="B41" s="36" t="s">
        <v>408</v>
      </c>
      <c r="C41" s="38">
        <v>154.47</v>
      </c>
      <c r="D41" s="38">
        <v>160.93</v>
      </c>
      <c r="E41" s="38">
        <v>168.93</v>
      </c>
      <c r="F41" s="38">
        <v>142.31</v>
      </c>
      <c r="G41" s="37">
        <v>1.0797016097369436</v>
      </c>
      <c r="H41" s="37">
        <v>2.6142957342345312</v>
      </c>
      <c r="I41" s="37">
        <v>15.499794885819782</v>
      </c>
      <c r="J41" s="37">
        <v>-2.7006700396553924</v>
      </c>
    </row>
    <row r="42" spans="2:10" s="35" customFormat="1" ht="20.149999999999999" customHeight="1">
      <c r="B42" s="36" t="s">
        <v>409</v>
      </c>
      <c r="C42" s="38">
        <v>157.79</v>
      </c>
      <c r="D42" s="38">
        <v>163.92</v>
      </c>
      <c r="E42" s="38">
        <v>182.36</v>
      </c>
      <c r="F42" s="38">
        <v>145.57</v>
      </c>
      <c r="G42" s="37">
        <v>2.1492846507412509</v>
      </c>
      <c r="H42" s="37">
        <v>1.8579506617784034</v>
      </c>
      <c r="I42" s="37">
        <v>7.9500384774758857</v>
      </c>
      <c r="J42" s="37">
        <v>2.2907736631297695</v>
      </c>
    </row>
    <row r="43" spans="2:10" s="35" customFormat="1" ht="20.149999999999999" customHeight="1">
      <c r="B43" s="36" t="s">
        <v>403</v>
      </c>
      <c r="C43" s="38">
        <v>163.21</v>
      </c>
      <c r="D43" s="38">
        <v>168.34</v>
      </c>
      <c r="E43" s="38">
        <v>183.5</v>
      </c>
      <c r="F43" s="38">
        <v>147.1</v>
      </c>
      <c r="G43" s="37">
        <v>3.4349451803029467</v>
      </c>
      <c r="H43" s="37">
        <v>2.6964372864812134</v>
      </c>
      <c r="I43" s="37">
        <v>0.62513709146740837</v>
      </c>
      <c r="J43" s="37">
        <v>1.0510407364154588</v>
      </c>
    </row>
    <row r="44" spans="2:10" s="35" customFormat="1" ht="20.149999999999999" customHeight="1">
      <c r="B44" s="36" t="s">
        <v>404</v>
      </c>
      <c r="C44" s="38">
        <v>169.8</v>
      </c>
      <c r="D44" s="38">
        <v>172.28</v>
      </c>
      <c r="E44" s="38">
        <v>187.76</v>
      </c>
      <c r="F44" s="38">
        <v>164.36</v>
      </c>
      <c r="G44" s="37">
        <v>4.0377427853685504</v>
      </c>
      <c r="H44" s="37">
        <v>2.340501366282524</v>
      </c>
      <c r="I44" s="37">
        <v>2.3215258855585859</v>
      </c>
      <c r="J44" s="37">
        <v>11.733514615907566</v>
      </c>
    </row>
    <row r="45" spans="2:10" s="35" customFormat="1" ht="20.149999999999999" customHeight="1">
      <c r="B45" s="36" t="s">
        <v>405</v>
      </c>
      <c r="C45" s="38">
        <v>177.83</v>
      </c>
      <c r="D45" s="38">
        <v>181.18</v>
      </c>
      <c r="E45" s="38">
        <v>191.17</v>
      </c>
      <c r="F45" s="38">
        <v>171.16</v>
      </c>
      <c r="G45" s="37">
        <v>4.729093050647819</v>
      </c>
      <c r="H45" s="37">
        <v>5.1660088228465213</v>
      </c>
      <c r="I45" s="37">
        <v>1.8161482743928445</v>
      </c>
      <c r="J45" s="37">
        <v>4.1372596738865894</v>
      </c>
    </row>
    <row r="46" spans="2:10" s="35" customFormat="1" ht="20.149999999999999" customHeight="1">
      <c r="B46" s="36" t="s">
        <v>406</v>
      </c>
      <c r="C46" s="38">
        <v>186.21</v>
      </c>
      <c r="D46" s="38">
        <v>190.68</v>
      </c>
      <c r="E46" s="38">
        <v>202.51</v>
      </c>
      <c r="F46" s="38">
        <v>177.39</v>
      </c>
      <c r="G46" s="37">
        <v>4.7123657425631222</v>
      </c>
      <c r="H46" s="37">
        <v>5.2434043492659157</v>
      </c>
      <c r="I46" s="37">
        <v>5.931893079458078</v>
      </c>
      <c r="J46" s="37">
        <v>3.6398691283010152</v>
      </c>
    </row>
    <row r="47" spans="2:10" s="35" customFormat="1" ht="20.149999999999999" customHeight="1">
      <c r="B47" s="36" t="s">
        <v>407</v>
      </c>
      <c r="C47" s="38">
        <v>199.23</v>
      </c>
      <c r="D47" s="38">
        <v>205.87</v>
      </c>
      <c r="E47" s="38">
        <v>210.62</v>
      </c>
      <c r="F47" s="38">
        <v>186.95</v>
      </c>
      <c r="G47" s="37">
        <v>6.9921056871274203</v>
      </c>
      <c r="H47" s="37">
        <v>7.9662261380323116</v>
      </c>
      <c r="I47" s="37">
        <v>4.004740506641653</v>
      </c>
      <c r="J47" s="37">
        <v>5.3892553131518213</v>
      </c>
    </row>
    <row r="48" spans="2:10" s="35" customFormat="1" ht="20.149999999999999" customHeight="1">
      <c r="B48" s="36" t="s">
        <v>410</v>
      </c>
      <c r="C48" s="38">
        <v>214.48</v>
      </c>
      <c r="D48" s="38">
        <v>224.04</v>
      </c>
      <c r="E48" s="38">
        <v>225.79</v>
      </c>
      <c r="F48" s="38">
        <v>197.13</v>
      </c>
      <c r="G48" s="37">
        <v>7.654469708377249</v>
      </c>
      <c r="H48" s="37">
        <v>8.8259581289162838</v>
      </c>
      <c r="I48" s="37">
        <v>7.2025448675339305</v>
      </c>
      <c r="J48" s="37">
        <v>5.4453062316127472</v>
      </c>
    </row>
    <row r="49" spans="2:10" s="35" customFormat="1" ht="20.149999999999999" customHeight="1">
      <c r="B49" s="36" t="s">
        <v>411</v>
      </c>
      <c r="C49" s="38">
        <v>234.58</v>
      </c>
      <c r="D49" s="38">
        <v>246.52</v>
      </c>
      <c r="E49" s="38">
        <v>235.8</v>
      </c>
      <c r="F49" s="38">
        <v>213.7</v>
      </c>
      <c r="G49" s="37">
        <v>9.3715031704588085</v>
      </c>
      <c r="H49" s="37">
        <v>10.033922513836814</v>
      </c>
      <c r="I49" s="37">
        <v>4.4333229992470962</v>
      </c>
      <c r="J49" s="37">
        <v>8.4056206564196145</v>
      </c>
    </row>
    <row r="50" spans="2:10" s="35" customFormat="1" ht="20.149999999999999" customHeight="1">
      <c r="B50" s="36" t="s">
        <v>412</v>
      </c>
      <c r="C50" s="309">
        <v>268.47000000000003</v>
      </c>
      <c r="D50" s="38">
        <v>296.83</v>
      </c>
      <c r="E50" s="38">
        <v>280.76</v>
      </c>
      <c r="F50" s="38">
        <v>218.3</v>
      </c>
      <c r="G50" s="37">
        <v>14.44709693921051</v>
      </c>
      <c r="H50" s="37">
        <v>20.408080480285577</v>
      </c>
      <c r="I50" s="37">
        <v>19.067005937234939</v>
      </c>
      <c r="J50" s="37">
        <v>2.1525503041647198</v>
      </c>
    </row>
    <row r="51" spans="2:10" s="35" customFormat="1" ht="20.149999999999999" customHeight="1">
      <c r="B51" s="307" t="s">
        <v>462</v>
      </c>
      <c r="C51" s="307"/>
      <c r="D51" s="307"/>
      <c r="E51" s="307"/>
      <c r="F51" s="307"/>
      <c r="G51" s="307"/>
      <c r="H51" s="307"/>
      <c r="I51" s="307"/>
      <c r="J51" s="307"/>
    </row>
    <row r="52" spans="2:10" s="35" customFormat="1" ht="20.149999999999999" customHeight="1">
      <c r="B52" s="36" t="s">
        <v>349</v>
      </c>
      <c r="C52" s="38">
        <v>201.17533379117509</v>
      </c>
      <c r="D52" s="38">
        <v>206.42096601114972</v>
      </c>
      <c r="E52" s="38">
        <v>306.0519125324941</v>
      </c>
      <c r="F52" s="38">
        <v>183.44592408244179</v>
      </c>
      <c r="G52" s="37"/>
      <c r="H52" s="37"/>
      <c r="I52" s="37"/>
      <c r="J52" s="38"/>
    </row>
    <row r="53" spans="2:10" s="35" customFormat="1" ht="20.149999999999999" customHeight="1">
      <c r="B53" s="36" t="s">
        <v>350</v>
      </c>
      <c r="C53" s="38">
        <v>216.85834412050761</v>
      </c>
      <c r="D53" s="38">
        <v>222.42897830212996</v>
      </c>
      <c r="E53" s="38">
        <v>253.54255874654606</v>
      </c>
      <c r="F53" s="38">
        <v>200.71626385926845</v>
      </c>
      <c r="G53" s="37">
        <v>7.7956924607923668</v>
      </c>
      <c r="H53" s="37">
        <v>7.7550321560434696</v>
      </c>
      <c r="I53" s="37">
        <v>-17.157008871941954</v>
      </c>
      <c r="J53" s="37">
        <v>9.4144036523074988</v>
      </c>
    </row>
    <row r="54" spans="2:10" s="35" customFormat="1" ht="20.149999999999999" customHeight="1">
      <c r="B54" s="36" t="s">
        <v>351</v>
      </c>
      <c r="C54" s="38">
        <v>220.31772378096309</v>
      </c>
      <c r="D54" s="38">
        <v>226.62682359133603</v>
      </c>
      <c r="E54" s="38">
        <v>272.6614452319937</v>
      </c>
      <c r="F54" s="38">
        <v>201.64755306527735</v>
      </c>
      <c r="G54" s="37">
        <v>1.5952255259005028</v>
      </c>
      <c r="H54" s="37">
        <v>1.8872744555361152</v>
      </c>
      <c r="I54" s="37">
        <v>7.5407010878042939</v>
      </c>
      <c r="J54" s="37">
        <v>0.46398293197698592</v>
      </c>
    </row>
    <row r="55" spans="2:10" s="35" customFormat="1" ht="20.149999999999999" customHeight="1">
      <c r="B55" s="36" t="s">
        <v>352</v>
      </c>
      <c r="C55" s="38">
        <v>222.95257976772723</v>
      </c>
      <c r="D55" s="38">
        <v>230.25711465326253</v>
      </c>
      <c r="E55" s="38">
        <v>286.55532454797628</v>
      </c>
      <c r="F55" s="38">
        <v>201.22878326597043</v>
      </c>
      <c r="G55" s="37">
        <v>1.1959346445425751</v>
      </c>
      <c r="H55" s="37">
        <v>1.6018805737103747</v>
      </c>
      <c r="I55" s="37">
        <v>5.0956523406383951</v>
      </c>
      <c r="J55" s="37">
        <v>-0.20767412891508741</v>
      </c>
    </row>
    <row r="56" spans="2:10" s="35" customFormat="1" ht="20.149999999999999" customHeight="1">
      <c r="B56" s="36" t="s">
        <v>353</v>
      </c>
      <c r="C56" s="38">
        <v>231.29436469801956</v>
      </c>
      <c r="D56" s="38">
        <v>233.75859586427717</v>
      </c>
      <c r="E56" s="38">
        <v>286.64802696972373</v>
      </c>
      <c r="F56" s="38">
        <v>222.74680605380709</v>
      </c>
      <c r="G56" s="37">
        <v>3.7415063503561328</v>
      </c>
      <c r="H56" s="37">
        <v>1.5206831790137727</v>
      </c>
      <c r="I56" s="37">
        <v>3.2350619167061723E-2</v>
      </c>
      <c r="J56" s="37">
        <v>10.693312576161446</v>
      </c>
    </row>
    <row r="57" spans="2:10" s="35" customFormat="1" ht="20.149999999999999" customHeight="1">
      <c r="B57" s="36" t="s">
        <v>319</v>
      </c>
      <c r="C57" s="38">
        <v>242.59819870108666</v>
      </c>
      <c r="D57" s="38">
        <v>239.05190995379581</v>
      </c>
      <c r="E57" s="38">
        <v>304.2172651926868</v>
      </c>
      <c r="F57" s="38">
        <v>249.81879038944518</v>
      </c>
      <c r="G57" s="37">
        <v>4.8872068361135916</v>
      </c>
      <c r="H57" s="37">
        <v>2.2644361247755</v>
      </c>
      <c r="I57" s="37">
        <v>6.1292025654929034</v>
      </c>
      <c r="J57" s="37">
        <v>12.153702589611328</v>
      </c>
    </row>
    <row r="58" spans="2:10" s="35" customFormat="1" ht="20.149999999999999" customHeight="1">
      <c r="B58" s="307" t="s">
        <v>463</v>
      </c>
      <c r="C58" s="307"/>
      <c r="D58" s="307"/>
      <c r="E58" s="307"/>
      <c r="F58" s="307"/>
      <c r="G58" s="307"/>
      <c r="H58" s="307"/>
      <c r="I58" s="307"/>
      <c r="J58" s="307"/>
    </row>
    <row r="59" spans="2:10" s="35" customFormat="1" ht="20.149999999999999" customHeight="1">
      <c r="B59" s="36" t="s">
        <v>349</v>
      </c>
      <c r="C59" s="38">
        <v>104.5</v>
      </c>
      <c r="D59" s="38">
        <v>105.04</v>
      </c>
      <c r="E59" s="38">
        <v>105.82277550635501</v>
      </c>
      <c r="F59" s="38">
        <v>102.87341339548276</v>
      </c>
      <c r="G59" s="38">
        <v>4.5</v>
      </c>
      <c r="H59" s="38">
        <v>5.0400000000000063</v>
      </c>
      <c r="I59" s="38">
        <v>5.8227755063550148</v>
      </c>
      <c r="J59" s="38">
        <v>2.873413395482757</v>
      </c>
    </row>
    <row r="60" spans="2:10" s="35" customFormat="1" ht="20.149999999999999" customHeight="1">
      <c r="B60" s="36" t="s">
        <v>350</v>
      </c>
      <c r="C60" s="38">
        <v>109.51</v>
      </c>
      <c r="D60" s="38">
        <v>110.8</v>
      </c>
      <c r="E60" s="38">
        <v>109.71289799446993</v>
      </c>
      <c r="F60" s="38">
        <v>106.09471821130015</v>
      </c>
      <c r="G60" s="38">
        <v>4.79425837320575</v>
      </c>
      <c r="H60" s="38">
        <v>5.4836252856054699</v>
      </c>
      <c r="I60" s="38">
        <v>3.6760730093318159</v>
      </c>
      <c r="J60" s="38">
        <v>3.1313287947718038</v>
      </c>
    </row>
    <row r="61" spans="2:10" s="35" customFormat="1" ht="20.149999999999999" customHeight="1">
      <c r="B61" s="36" t="s">
        <v>351</v>
      </c>
      <c r="C61" s="38">
        <v>112.88</v>
      </c>
      <c r="D61" s="38">
        <v>113.99</v>
      </c>
      <c r="E61" s="38">
        <v>114.30427107649015</v>
      </c>
      <c r="F61" s="38">
        <v>109.76932902011512</v>
      </c>
      <c r="G61" s="38">
        <v>3.0773445347456914</v>
      </c>
      <c r="H61" s="38">
        <v>2.8790613718411464</v>
      </c>
      <c r="I61" s="38">
        <v>4.1848981896838211</v>
      </c>
      <c r="J61" s="38">
        <v>3.4635190806544784</v>
      </c>
    </row>
    <row r="62" spans="2:10" s="35" customFormat="1" ht="20.149999999999999" customHeight="1">
      <c r="B62" s="36" t="s">
        <v>352</v>
      </c>
      <c r="C62" s="38">
        <v>116.67</v>
      </c>
      <c r="D62" s="38">
        <v>117.75</v>
      </c>
      <c r="E62" s="38">
        <v>121.22224774937419</v>
      </c>
      <c r="F62" s="38">
        <v>113.11683194837816</v>
      </c>
      <c r="G62" s="38">
        <v>3.3575478384124864</v>
      </c>
      <c r="H62" s="38">
        <v>3.298534959206961</v>
      </c>
      <c r="I62" s="38">
        <v>6.0522468738326154</v>
      </c>
      <c r="J62" s="38">
        <v>3.0495794755651673</v>
      </c>
    </row>
    <row r="63" spans="2:10" s="35" customFormat="1" ht="20.149999999999999" customHeight="1">
      <c r="B63" s="36" t="s">
        <v>353</v>
      </c>
      <c r="C63" s="38">
        <v>121.3</v>
      </c>
      <c r="D63" s="38">
        <v>121.75</v>
      </c>
      <c r="E63" s="38">
        <v>130.9518372483555</v>
      </c>
      <c r="F63" s="38">
        <v>118.51677878436779</v>
      </c>
      <c r="G63" s="38">
        <v>3.968458044055879</v>
      </c>
      <c r="H63" s="38">
        <v>3.3970276008492561</v>
      </c>
      <c r="I63" s="38">
        <v>8.0262407929418487</v>
      </c>
      <c r="J63" s="38">
        <v>4.7737783519732346</v>
      </c>
    </row>
    <row r="64" spans="2:10" s="35" customFormat="1" ht="20.149999999999999" customHeight="1">
      <c r="B64" s="36" t="s">
        <v>319</v>
      </c>
      <c r="C64" s="38">
        <v>129.44</v>
      </c>
      <c r="D64" s="38">
        <v>126.37048323612601</v>
      </c>
      <c r="E64" s="38">
        <v>139.0752113261677</v>
      </c>
      <c r="F64" s="38">
        <v>127.91275378829835</v>
      </c>
      <c r="G64" s="38">
        <v>6.7106347897774015</v>
      </c>
      <c r="H64" s="38">
        <v>3.795058099487477</v>
      </c>
      <c r="I64" s="38">
        <v>6.2033295969768432</v>
      </c>
      <c r="J64" s="38">
        <v>7.927970284296876</v>
      </c>
    </row>
    <row r="65" spans="2:10" s="35" customFormat="1" ht="20.149999999999999" customHeight="1">
      <c r="B65" s="36" t="s">
        <v>335</v>
      </c>
      <c r="C65" s="38">
        <v>135.33000000000001</v>
      </c>
      <c r="D65" s="38">
        <v>133.61980696832097</v>
      </c>
      <c r="E65" s="38">
        <v>146.29361642891749</v>
      </c>
      <c r="F65" s="38">
        <v>137.98789227618886</v>
      </c>
      <c r="G65" s="38">
        <v>4.5503708281829489</v>
      </c>
      <c r="H65" s="38">
        <v>5.7365640666653661</v>
      </c>
      <c r="I65" s="38">
        <v>5.1902887897259546</v>
      </c>
      <c r="J65" s="38">
        <v>7.8765707011244217</v>
      </c>
    </row>
    <row r="66" spans="2:10" s="35" customFormat="1" ht="20.149999999999999" customHeight="1">
      <c r="B66" s="36" t="s">
        <v>337</v>
      </c>
      <c r="C66" s="38">
        <v>142.62</v>
      </c>
      <c r="D66" s="38">
        <v>142.25</v>
      </c>
      <c r="E66" s="38">
        <v>150.93679107146443</v>
      </c>
      <c r="F66" s="38">
        <v>142.23255576557258</v>
      </c>
      <c r="G66" s="38">
        <v>5.3868321879849219</v>
      </c>
      <c r="H66" s="38">
        <v>6.4587677736468407</v>
      </c>
      <c r="I66" s="38">
        <v>3.1738737177250584</v>
      </c>
      <c r="J66" s="38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7" right="0.4" top="0.7" bottom="0.4" header="0.4" footer="0.219444444444444"/>
  <pageSetup paperSize="9" firstPageNumber="54" fitToHeight="25" orientation="portrait" useFirstPageNumber="1" r:id="rId1"/>
  <headerFooter alignWithMargins="0">
    <oddFooter>&amp;L&amp;"Century Gothic,Regular"&amp;13&amp;K000000Industrial Production Statistics (IPS)-January, 2025&amp;R&amp;"Century Gothic,Regular"&amp;13Page&amp;P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700-E45F-46BC-AB89-4DA5EF27303C}">
  <sheetPr>
    <tabColor rgb="FF00B050"/>
  </sheetPr>
  <dimension ref="B1:O28"/>
  <sheetViews>
    <sheetView showGridLines="0" showWhiteSpace="0" view="pageBreakPreview" topLeftCell="A22" zoomScale="110" zoomScaleNormal="100" zoomScaleSheetLayoutView="110" workbookViewId="0">
      <selection activeCell="E10" sqref="E10"/>
    </sheetView>
  </sheetViews>
  <sheetFormatPr defaultColWidth="9" defaultRowHeight="15.5"/>
  <cols>
    <col min="1" max="1" width="9" style="97"/>
    <col min="2" max="2" width="11.453125" style="98" customWidth="1"/>
    <col min="3" max="3" width="9.81640625" style="101" customWidth="1"/>
    <col min="4" max="4" width="10.1796875" style="101" customWidth="1"/>
    <col min="5" max="5" width="10" style="101" customWidth="1"/>
    <col min="6" max="6" width="10.26953125" style="98" customWidth="1"/>
    <col min="7" max="7" width="9.81640625" style="98" customWidth="1"/>
    <col min="8" max="8" width="10.1796875" style="98" customWidth="1"/>
    <col min="9" max="9" width="9.7265625" style="98" customWidth="1"/>
    <col min="10" max="10" width="9.81640625" style="98" customWidth="1"/>
    <col min="11" max="11" width="9.54296875" style="98" customWidth="1"/>
    <col min="12" max="12" width="12.7265625" style="105" customWidth="1"/>
    <col min="13" max="13" width="13.7265625" style="97" customWidth="1"/>
    <col min="14" max="14" width="8.1796875" style="97" customWidth="1"/>
    <col min="15" max="251" width="9" style="97"/>
    <col min="252" max="252" width="9.7265625" style="97" customWidth="1"/>
    <col min="253" max="253" width="21" style="97" customWidth="1"/>
    <col min="254" max="254" width="10.81640625" style="97" customWidth="1"/>
    <col min="255" max="255" width="11.453125" style="97" customWidth="1"/>
    <col min="256" max="256" width="14.26953125" style="97" customWidth="1"/>
    <col min="257" max="257" width="12" style="97" customWidth="1"/>
    <col min="258" max="258" width="9.7265625" style="97" customWidth="1"/>
    <col min="259" max="259" width="12" style="97" customWidth="1"/>
    <col min="260" max="260" width="10" style="97" customWidth="1"/>
    <col min="261" max="261" width="12.54296875" style="97" customWidth="1"/>
    <col min="262" max="263" width="13.1796875" style="97" customWidth="1"/>
    <col min="264" max="264" width="14" style="97" customWidth="1"/>
    <col min="265" max="507" width="9" style="97"/>
    <col min="508" max="508" width="9.7265625" style="97" customWidth="1"/>
    <col min="509" max="509" width="21" style="97" customWidth="1"/>
    <col min="510" max="510" width="10.81640625" style="97" customWidth="1"/>
    <col min="511" max="511" width="11.453125" style="97" customWidth="1"/>
    <col min="512" max="512" width="14.26953125" style="97" customWidth="1"/>
    <col min="513" max="513" width="12" style="97" customWidth="1"/>
    <col min="514" max="514" width="9.7265625" style="97" customWidth="1"/>
    <col min="515" max="515" width="12" style="97" customWidth="1"/>
    <col min="516" max="516" width="10" style="97" customWidth="1"/>
    <col min="517" max="517" width="12.54296875" style="97" customWidth="1"/>
    <col min="518" max="519" width="13.1796875" style="97" customWidth="1"/>
    <col min="520" max="520" width="14" style="97" customWidth="1"/>
    <col min="521" max="763" width="9" style="97"/>
    <col min="764" max="764" width="9.7265625" style="97" customWidth="1"/>
    <col min="765" max="765" width="21" style="97" customWidth="1"/>
    <col min="766" max="766" width="10.81640625" style="97" customWidth="1"/>
    <col min="767" max="767" width="11.453125" style="97" customWidth="1"/>
    <col min="768" max="768" width="14.26953125" style="97" customWidth="1"/>
    <col min="769" max="769" width="12" style="97" customWidth="1"/>
    <col min="770" max="770" width="9.7265625" style="97" customWidth="1"/>
    <col min="771" max="771" width="12" style="97" customWidth="1"/>
    <col min="772" max="772" width="10" style="97" customWidth="1"/>
    <col min="773" max="773" width="12.54296875" style="97" customWidth="1"/>
    <col min="774" max="775" width="13.1796875" style="97" customWidth="1"/>
    <col min="776" max="776" width="14" style="97" customWidth="1"/>
    <col min="777" max="1019" width="9" style="97"/>
    <col min="1020" max="1020" width="9.7265625" style="97" customWidth="1"/>
    <col min="1021" max="1021" width="21" style="97" customWidth="1"/>
    <col min="1022" max="1022" width="10.81640625" style="97" customWidth="1"/>
    <col min="1023" max="1023" width="11.453125" style="97" customWidth="1"/>
    <col min="1024" max="1024" width="14.26953125" style="97" customWidth="1"/>
    <col min="1025" max="1025" width="12" style="97" customWidth="1"/>
    <col min="1026" max="1026" width="9.7265625" style="97" customWidth="1"/>
    <col min="1027" max="1027" width="12" style="97" customWidth="1"/>
    <col min="1028" max="1028" width="10" style="97" customWidth="1"/>
    <col min="1029" max="1029" width="12.54296875" style="97" customWidth="1"/>
    <col min="1030" max="1031" width="13.1796875" style="97" customWidth="1"/>
    <col min="1032" max="1032" width="14" style="97" customWidth="1"/>
    <col min="1033" max="1275" width="9" style="97"/>
    <col min="1276" max="1276" width="9.7265625" style="97" customWidth="1"/>
    <col min="1277" max="1277" width="21" style="97" customWidth="1"/>
    <col min="1278" max="1278" width="10.81640625" style="97" customWidth="1"/>
    <col min="1279" max="1279" width="11.453125" style="97" customWidth="1"/>
    <col min="1280" max="1280" width="14.26953125" style="97" customWidth="1"/>
    <col min="1281" max="1281" width="12" style="97" customWidth="1"/>
    <col min="1282" max="1282" width="9.7265625" style="97" customWidth="1"/>
    <col min="1283" max="1283" width="12" style="97" customWidth="1"/>
    <col min="1284" max="1284" width="10" style="97" customWidth="1"/>
    <col min="1285" max="1285" width="12.54296875" style="97" customWidth="1"/>
    <col min="1286" max="1287" width="13.1796875" style="97" customWidth="1"/>
    <col min="1288" max="1288" width="14" style="97" customWidth="1"/>
    <col min="1289" max="1531" width="9" style="97"/>
    <col min="1532" max="1532" width="9.7265625" style="97" customWidth="1"/>
    <col min="1533" max="1533" width="21" style="97" customWidth="1"/>
    <col min="1534" max="1534" width="10.81640625" style="97" customWidth="1"/>
    <col min="1535" max="1535" width="11.453125" style="97" customWidth="1"/>
    <col min="1536" max="1536" width="14.26953125" style="97" customWidth="1"/>
    <col min="1537" max="1537" width="12" style="97" customWidth="1"/>
    <col min="1538" max="1538" width="9.7265625" style="97" customWidth="1"/>
    <col min="1539" max="1539" width="12" style="97" customWidth="1"/>
    <col min="1540" max="1540" width="10" style="97" customWidth="1"/>
    <col min="1541" max="1541" width="12.54296875" style="97" customWidth="1"/>
    <col min="1542" max="1543" width="13.1796875" style="97" customWidth="1"/>
    <col min="1544" max="1544" width="14" style="97" customWidth="1"/>
    <col min="1545" max="1787" width="9" style="97"/>
    <col min="1788" max="1788" width="9.7265625" style="97" customWidth="1"/>
    <col min="1789" max="1789" width="21" style="97" customWidth="1"/>
    <col min="1790" max="1790" width="10.81640625" style="97" customWidth="1"/>
    <col min="1791" max="1791" width="11.453125" style="97" customWidth="1"/>
    <col min="1792" max="1792" width="14.26953125" style="97" customWidth="1"/>
    <col min="1793" max="1793" width="12" style="97" customWidth="1"/>
    <col min="1794" max="1794" width="9.7265625" style="97" customWidth="1"/>
    <col min="1795" max="1795" width="12" style="97" customWidth="1"/>
    <col min="1796" max="1796" width="10" style="97" customWidth="1"/>
    <col min="1797" max="1797" width="12.54296875" style="97" customWidth="1"/>
    <col min="1798" max="1799" width="13.1796875" style="97" customWidth="1"/>
    <col min="1800" max="1800" width="14" style="97" customWidth="1"/>
    <col min="1801" max="2043" width="9" style="97"/>
    <col min="2044" max="2044" width="9.7265625" style="97" customWidth="1"/>
    <col min="2045" max="2045" width="21" style="97" customWidth="1"/>
    <col min="2046" max="2046" width="10.81640625" style="97" customWidth="1"/>
    <col min="2047" max="2047" width="11.453125" style="97" customWidth="1"/>
    <col min="2048" max="2048" width="14.26953125" style="97" customWidth="1"/>
    <col min="2049" max="2049" width="12" style="97" customWidth="1"/>
    <col min="2050" max="2050" width="9.7265625" style="97" customWidth="1"/>
    <col min="2051" max="2051" width="12" style="97" customWidth="1"/>
    <col min="2052" max="2052" width="10" style="97" customWidth="1"/>
    <col min="2053" max="2053" width="12.54296875" style="97" customWidth="1"/>
    <col min="2054" max="2055" width="13.1796875" style="97" customWidth="1"/>
    <col min="2056" max="2056" width="14" style="97" customWidth="1"/>
    <col min="2057" max="2299" width="9" style="97"/>
    <col min="2300" max="2300" width="9.7265625" style="97" customWidth="1"/>
    <col min="2301" max="2301" width="21" style="97" customWidth="1"/>
    <col min="2302" max="2302" width="10.81640625" style="97" customWidth="1"/>
    <col min="2303" max="2303" width="11.453125" style="97" customWidth="1"/>
    <col min="2304" max="2304" width="14.26953125" style="97" customWidth="1"/>
    <col min="2305" max="2305" width="12" style="97" customWidth="1"/>
    <col min="2306" max="2306" width="9.7265625" style="97" customWidth="1"/>
    <col min="2307" max="2307" width="12" style="97" customWidth="1"/>
    <col min="2308" max="2308" width="10" style="97" customWidth="1"/>
    <col min="2309" max="2309" width="12.54296875" style="97" customWidth="1"/>
    <col min="2310" max="2311" width="13.1796875" style="97" customWidth="1"/>
    <col min="2312" max="2312" width="14" style="97" customWidth="1"/>
    <col min="2313" max="2555" width="9" style="97"/>
    <col min="2556" max="2556" width="9.7265625" style="97" customWidth="1"/>
    <col min="2557" max="2557" width="21" style="97" customWidth="1"/>
    <col min="2558" max="2558" width="10.81640625" style="97" customWidth="1"/>
    <col min="2559" max="2559" width="11.453125" style="97" customWidth="1"/>
    <col min="2560" max="2560" width="14.26953125" style="97" customWidth="1"/>
    <col min="2561" max="2561" width="12" style="97" customWidth="1"/>
    <col min="2562" max="2562" width="9.7265625" style="97" customWidth="1"/>
    <col min="2563" max="2563" width="12" style="97" customWidth="1"/>
    <col min="2564" max="2564" width="10" style="97" customWidth="1"/>
    <col min="2565" max="2565" width="12.54296875" style="97" customWidth="1"/>
    <col min="2566" max="2567" width="13.1796875" style="97" customWidth="1"/>
    <col min="2568" max="2568" width="14" style="97" customWidth="1"/>
    <col min="2569" max="2811" width="9" style="97"/>
    <col min="2812" max="2812" width="9.7265625" style="97" customWidth="1"/>
    <col min="2813" max="2813" width="21" style="97" customWidth="1"/>
    <col min="2814" max="2814" width="10.81640625" style="97" customWidth="1"/>
    <col min="2815" max="2815" width="11.453125" style="97" customWidth="1"/>
    <col min="2816" max="2816" width="14.26953125" style="97" customWidth="1"/>
    <col min="2817" max="2817" width="12" style="97" customWidth="1"/>
    <col min="2818" max="2818" width="9.7265625" style="97" customWidth="1"/>
    <col min="2819" max="2819" width="12" style="97" customWidth="1"/>
    <col min="2820" max="2820" width="10" style="97" customWidth="1"/>
    <col min="2821" max="2821" width="12.54296875" style="97" customWidth="1"/>
    <col min="2822" max="2823" width="13.1796875" style="97" customWidth="1"/>
    <col min="2824" max="2824" width="14" style="97" customWidth="1"/>
    <col min="2825" max="3067" width="9" style="97"/>
    <col min="3068" max="3068" width="9.7265625" style="97" customWidth="1"/>
    <col min="3069" max="3069" width="21" style="97" customWidth="1"/>
    <col min="3070" max="3070" width="10.81640625" style="97" customWidth="1"/>
    <col min="3071" max="3071" width="11.453125" style="97" customWidth="1"/>
    <col min="3072" max="3072" width="14.26953125" style="97" customWidth="1"/>
    <col min="3073" max="3073" width="12" style="97" customWidth="1"/>
    <col min="3074" max="3074" width="9.7265625" style="97" customWidth="1"/>
    <col min="3075" max="3075" width="12" style="97" customWidth="1"/>
    <col min="3076" max="3076" width="10" style="97" customWidth="1"/>
    <col min="3077" max="3077" width="12.54296875" style="97" customWidth="1"/>
    <col min="3078" max="3079" width="13.1796875" style="97" customWidth="1"/>
    <col min="3080" max="3080" width="14" style="97" customWidth="1"/>
    <col min="3081" max="3323" width="9" style="97"/>
    <col min="3324" max="3324" width="9.7265625" style="97" customWidth="1"/>
    <col min="3325" max="3325" width="21" style="97" customWidth="1"/>
    <col min="3326" max="3326" width="10.81640625" style="97" customWidth="1"/>
    <col min="3327" max="3327" width="11.453125" style="97" customWidth="1"/>
    <col min="3328" max="3328" width="14.26953125" style="97" customWidth="1"/>
    <col min="3329" max="3329" width="12" style="97" customWidth="1"/>
    <col min="3330" max="3330" width="9.7265625" style="97" customWidth="1"/>
    <col min="3331" max="3331" width="12" style="97" customWidth="1"/>
    <col min="3332" max="3332" width="10" style="97" customWidth="1"/>
    <col min="3333" max="3333" width="12.54296875" style="97" customWidth="1"/>
    <col min="3334" max="3335" width="13.1796875" style="97" customWidth="1"/>
    <col min="3336" max="3336" width="14" style="97" customWidth="1"/>
    <col min="3337" max="3579" width="9" style="97"/>
    <col min="3580" max="3580" width="9.7265625" style="97" customWidth="1"/>
    <col min="3581" max="3581" width="21" style="97" customWidth="1"/>
    <col min="3582" max="3582" width="10.81640625" style="97" customWidth="1"/>
    <col min="3583" max="3583" width="11.453125" style="97" customWidth="1"/>
    <col min="3584" max="3584" width="14.26953125" style="97" customWidth="1"/>
    <col min="3585" max="3585" width="12" style="97" customWidth="1"/>
    <col min="3586" max="3586" width="9.7265625" style="97" customWidth="1"/>
    <col min="3587" max="3587" width="12" style="97" customWidth="1"/>
    <col min="3588" max="3588" width="10" style="97" customWidth="1"/>
    <col min="3589" max="3589" width="12.54296875" style="97" customWidth="1"/>
    <col min="3590" max="3591" width="13.1796875" style="97" customWidth="1"/>
    <col min="3592" max="3592" width="14" style="97" customWidth="1"/>
    <col min="3593" max="3835" width="9" style="97"/>
    <col min="3836" max="3836" width="9.7265625" style="97" customWidth="1"/>
    <col min="3837" max="3837" width="21" style="97" customWidth="1"/>
    <col min="3838" max="3838" width="10.81640625" style="97" customWidth="1"/>
    <col min="3839" max="3839" width="11.453125" style="97" customWidth="1"/>
    <col min="3840" max="3840" width="14.26953125" style="97" customWidth="1"/>
    <col min="3841" max="3841" width="12" style="97" customWidth="1"/>
    <col min="3842" max="3842" width="9.7265625" style="97" customWidth="1"/>
    <col min="3843" max="3843" width="12" style="97" customWidth="1"/>
    <col min="3844" max="3844" width="10" style="97" customWidth="1"/>
    <col min="3845" max="3845" width="12.54296875" style="97" customWidth="1"/>
    <col min="3846" max="3847" width="13.1796875" style="97" customWidth="1"/>
    <col min="3848" max="3848" width="14" style="97" customWidth="1"/>
    <col min="3849" max="4091" width="9" style="97"/>
    <col min="4092" max="4092" width="9.7265625" style="97" customWidth="1"/>
    <col min="4093" max="4093" width="21" style="97" customWidth="1"/>
    <col min="4094" max="4094" width="10.81640625" style="97" customWidth="1"/>
    <col min="4095" max="4095" width="11.453125" style="97" customWidth="1"/>
    <col min="4096" max="4096" width="14.26953125" style="97" customWidth="1"/>
    <col min="4097" max="4097" width="12" style="97" customWidth="1"/>
    <col min="4098" max="4098" width="9.7265625" style="97" customWidth="1"/>
    <col min="4099" max="4099" width="12" style="97" customWidth="1"/>
    <col min="4100" max="4100" width="10" style="97" customWidth="1"/>
    <col min="4101" max="4101" width="12.54296875" style="97" customWidth="1"/>
    <col min="4102" max="4103" width="13.1796875" style="97" customWidth="1"/>
    <col min="4104" max="4104" width="14" style="97" customWidth="1"/>
    <col min="4105" max="4347" width="9" style="97"/>
    <col min="4348" max="4348" width="9.7265625" style="97" customWidth="1"/>
    <col min="4349" max="4349" width="21" style="97" customWidth="1"/>
    <col min="4350" max="4350" width="10.81640625" style="97" customWidth="1"/>
    <col min="4351" max="4351" width="11.453125" style="97" customWidth="1"/>
    <col min="4352" max="4352" width="14.26953125" style="97" customWidth="1"/>
    <col min="4353" max="4353" width="12" style="97" customWidth="1"/>
    <col min="4354" max="4354" width="9.7265625" style="97" customWidth="1"/>
    <col min="4355" max="4355" width="12" style="97" customWidth="1"/>
    <col min="4356" max="4356" width="10" style="97" customWidth="1"/>
    <col min="4357" max="4357" width="12.54296875" style="97" customWidth="1"/>
    <col min="4358" max="4359" width="13.1796875" style="97" customWidth="1"/>
    <col min="4360" max="4360" width="14" style="97" customWidth="1"/>
    <col min="4361" max="4603" width="9" style="97"/>
    <col min="4604" max="4604" width="9.7265625" style="97" customWidth="1"/>
    <col min="4605" max="4605" width="21" style="97" customWidth="1"/>
    <col min="4606" max="4606" width="10.81640625" style="97" customWidth="1"/>
    <col min="4607" max="4607" width="11.453125" style="97" customWidth="1"/>
    <col min="4608" max="4608" width="14.26953125" style="97" customWidth="1"/>
    <col min="4609" max="4609" width="12" style="97" customWidth="1"/>
    <col min="4610" max="4610" width="9.7265625" style="97" customWidth="1"/>
    <col min="4611" max="4611" width="12" style="97" customWidth="1"/>
    <col min="4612" max="4612" width="10" style="97" customWidth="1"/>
    <col min="4613" max="4613" width="12.54296875" style="97" customWidth="1"/>
    <col min="4614" max="4615" width="13.1796875" style="97" customWidth="1"/>
    <col min="4616" max="4616" width="14" style="97" customWidth="1"/>
    <col min="4617" max="4859" width="9" style="97"/>
    <col min="4860" max="4860" width="9.7265625" style="97" customWidth="1"/>
    <col min="4861" max="4861" width="21" style="97" customWidth="1"/>
    <col min="4862" max="4862" width="10.81640625" style="97" customWidth="1"/>
    <col min="4863" max="4863" width="11.453125" style="97" customWidth="1"/>
    <col min="4864" max="4864" width="14.26953125" style="97" customWidth="1"/>
    <col min="4865" max="4865" width="12" style="97" customWidth="1"/>
    <col min="4866" max="4866" width="9.7265625" style="97" customWidth="1"/>
    <col min="4867" max="4867" width="12" style="97" customWidth="1"/>
    <col min="4868" max="4868" width="10" style="97" customWidth="1"/>
    <col min="4869" max="4869" width="12.54296875" style="97" customWidth="1"/>
    <col min="4870" max="4871" width="13.1796875" style="97" customWidth="1"/>
    <col min="4872" max="4872" width="14" style="97" customWidth="1"/>
    <col min="4873" max="5115" width="9" style="97"/>
    <col min="5116" max="5116" width="9.7265625" style="97" customWidth="1"/>
    <col min="5117" max="5117" width="21" style="97" customWidth="1"/>
    <col min="5118" max="5118" width="10.81640625" style="97" customWidth="1"/>
    <col min="5119" max="5119" width="11.453125" style="97" customWidth="1"/>
    <col min="5120" max="5120" width="14.26953125" style="97" customWidth="1"/>
    <col min="5121" max="5121" width="12" style="97" customWidth="1"/>
    <col min="5122" max="5122" width="9.7265625" style="97" customWidth="1"/>
    <col min="5123" max="5123" width="12" style="97" customWidth="1"/>
    <col min="5124" max="5124" width="10" style="97" customWidth="1"/>
    <col min="5125" max="5125" width="12.54296875" style="97" customWidth="1"/>
    <col min="5126" max="5127" width="13.1796875" style="97" customWidth="1"/>
    <col min="5128" max="5128" width="14" style="97" customWidth="1"/>
    <col min="5129" max="5371" width="9" style="97"/>
    <col min="5372" max="5372" width="9.7265625" style="97" customWidth="1"/>
    <col min="5373" max="5373" width="21" style="97" customWidth="1"/>
    <col min="5374" max="5374" width="10.81640625" style="97" customWidth="1"/>
    <col min="5375" max="5375" width="11.453125" style="97" customWidth="1"/>
    <col min="5376" max="5376" width="14.26953125" style="97" customWidth="1"/>
    <col min="5377" max="5377" width="12" style="97" customWidth="1"/>
    <col min="5378" max="5378" width="9.7265625" style="97" customWidth="1"/>
    <col min="5379" max="5379" width="12" style="97" customWidth="1"/>
    <col min="5380" max="5380" width="10" style="97" customWidth="1"/>
    <col min="5381" max="5381" width="12.54296875" style="97" customWidth="1"/>
    <col min="5382" max="5383" width="13.1796875" style="97" customWidth="1"/>
    <col min="5384" max="5384" width="14" style="97" customWidth="1"/>
    <col min="5385" max="5627" width="9" style="97"/>
    <col min="5628" max="5628" width="9.7265625" style="97" customWidth="1"/>
    <col min="5629" max="5629" width="21" style="97" customWidth="1"/>
    <col min="5630" max="5630" width="10.81640625" style="97" customWidth="1"/>
    <col min="5631" max="5631" width="11.453125" style="97" customWidth="1"/>
    <col min="5632" max="5632" width="14.26953125" style="97" customWidth="1"/>
    <col min="5633" max="5633" width="12" style="97" customWidth="1"/>
    <col min="5634" max="5634" width="9.7265625" style="97" customWidth="1"/>
    <col min="5635" max="5635" width="12" style="97" customWidth="1"/>
    <col min="5636" max="5636" width="10" style="97" customWidth="1"/>
    <col min="5637" max="5637" width="12.54296875" style="97" customWidth="1"/>
    <col min="5638" max="5639" width="13.1796875" style="97" customWidth="1"/>
    <col min="5640" max="5640" width="14" style="97" customWidth="1"/>
    <col min="5641" max="5883" width="9" style="97"/>
    <col min="5884" max="5884" width="9.7265625" style="97" customWidth="1"/>
    <col min="5885" max="5885" width="21" style="97" customWidth="1"/>
    <col min="5886" max="5886" width="10.81640625" style="97" customWidth="1"/>
    <col min="5887" max="5887" width="11.453125" style="97" customWidth="1"/>
    <col min="5888" max="5888" width="14.26953125" style="97" customWidth="1"/>
    <col min="5889" max="5889" width="12" style="97" customWidth="1"/>
    <col min="5890" max="5890" width="9.7265625" style="97" customWidth="1"/>
    <col min="5891" max="5891" width="12" style="97" customWidth="1"/>
    <col min="5892" max="5892" width="10" style="97" customWidth="1"/>
    <col min="5893" max="5893" width="12.54296875" style="97" customWidth="1"/>
    <col min="5894" max="5895" width="13.1796875" style="97" customWidth="1"/>
    <col min="5896" max="5896" width="14" style="97" customWidth="1"/>
    <col min="5897" max="6139" width="9" style="97"/>
    <col min="6140" max="6140" width="9.7265625" style="97" customWidth="1"/>
    <col min="6141" max="6141" width="21" style="97" customWidth="1"/>
    <col min="6142" max="6142" width="10.81640625" style="97" customWidth="1"/>
    <col min="6143" max="6143" width="11.453125" style="97" customWidth="1"/>
    <col min="6144" max="6144" width="14.26953125" style="97" customWidth="1"/>
    <col min="6145" max="6145" width="12" style="97" customWidth="1"/>
    <col min="6146" max="6146" width="9.7265625" style="97" customWidth="1"/>
    <col min="6147" max="6147" width="12" style="97" customWidth="1"/>
    <col min="6148" max="6148" width="10" style="97" customWidth="1"/>
    <col min="6149" max="6149" width="12.54296875" style="97" customWidth="1"/>
    <col min="6150" max="6151" width="13.1796875" style="97" customWidth="1"/>
    <col min="6152" max="6152" width="14" style="97" customWidth="1"/>
    <col min="6153" max="6395" width="9" style="97"/>
    <col min="6396" max="6396" width="9.7265625" style="97" customWidth="1"/>
    <col min="6397" max="6397" width="21" style="97" customWidth="1"/>
    <col min="6398" max="6398" width="10.81640625" style="97" customWidth="1"/>
    <col min="6399" max="6399" width="11.453125" style="97" customWidth="1"/>
    <col min="6400" max="6400" width="14.26953125" style="97" customWidth="1"/>
    <col min="6401" max="6401" width="12" style="97" customWidth="1"/>
    <col min="6402" max="6402" width="9.7265625" style="97" customWidth="1"/>
    <col min="6403" max="6403" width="12" style="97" customWidth="1"/>
    <col min="6404" max="6404" width="10" style="97" customWidth="1"/>
    <col min="6405" max="6405" width="12.54296875" style="97" customWidth="1"/>
    <col min="6406" max="6407" width="13.1796875" style="97" customWidth="1"/>
    <col min="6408" max="6408" width="14" style="97" customWidth="1"/>
    <col min="6409" max="6651" width="9" style="97"/>
    <col min="6652" max="6652" width="9.7265625" style="97" customWidth="1"/>
    <col min="6653" max="6653" width="21" style="97" customWidth="1"/>
    <col min="6654" max="6654" width="10.81640625" style="97" customWidth="1"/>
    <col min="6655" max="6655" width="11.453125" style="97" customWidth="1"/>
    <col min="6656" max="6656" width="14.26953125" style="97" customWidth="1"/>
    <col min="6657" max="6657" width="12" style="97" customWidth="1"/>
    <col min="6658" max="6658" width="9.7265625" style="97" customWidth="1"/>
    <col min="6659" max="6659" width="12" style="97" customWidth="1"/>
    <col min="6660" max="6660" width="10" style="97" customWidth="1"/>
    <col min="6661" max="6661" width="12.54296875" style="97" customWidth="1"/>
    <col min="6662" max="6663" width="13.1796875" style="97" customWidth="1"/>
    <col min="6664" max="6664" width="14" style="97" customWidth="1"/>
    <col min="6665" max="6907" width="9" style="97"/>
    <col min="6908" max="6908" width="9.7265625" style="97" customWidth="1"/>
    <col min="6909" max="6909" width="21" style="97" customWidth="1"/>
    <col min="6910" max="6910" width="10.81640625" style="97" customWidth="1"/>
    <col min="6911" max="6911" width="11.453125" style="97" customWidth="1"/>
    <col min="6912" max="6912" width="14.26953125" style="97" customWidth="1"/>
    <col min="6913" max="6913" width="12" style="97" customWidth="1"/>
    <col min="6914" max="6914" width="9.7265625" style="97" customWidth="1"/>
    <col min="6915" max="6915" width="12" style="97" customWidth="1"/>
    <col min="6916" max="6916" width="10" style="97" customWidth="1"/>
    <col min="6917" max="6917" width="12.54296875" style="97" customWidth="1"/>
    <col min="6918" max="6919" width="13.1796875" style="97" customWidth="1"/>
    <col min="6920" max="6920" width="14" style="97" customWidth="1"/>
    <col min="6921" max="7163" width="9" style="97"/>
    <col min="7164" max="7164" width="9.7265625" style="97" customWidth="1"/>
    <col min="7165" max="7165" width="21" style="97" customWidth="1"/>
    <col min="7166" max="7166" width="10.81640625" style="97" customWidth="1"/>
    <col min="7167" max="7167" width="11.453125" style="97" customWidth="1"/>
    <col min="7168" max="7168" width="14.26953125" style="97" customWidth="1"/>
    <col min="7169" max="7169" width="12" style="97" customWidth="1"/>
    <col min="7170" max="7170" width="9.7265625" style="97" customWidth="1"/>
    <col min="7171" max="7171" width="12" style="97" customWidth="1"/>
    <col min="7172" max="7172" width="10" style="97" customWidth="1"/>
    <col min="7173" max="7173" width="12.54296875" style="97" customWidth="1"/>
    <col min="7174" max="7175" width="13.1796875" style="97" customWidth="1"/>
    <col min="7176" max="7176" width="14" style="97" customWidth="1"/>
    <col min="7177" max="7419" width="9" style="97"/>
    <col min="7420" max="7420" width="9.7265625" style="97" customWidth="1"/>
    <col min="7421" max="7421" width="21" style="97" customWidth="1"/>
    <col min="7422" max="7422" width="10.81640625" style="97" customWidth="1"/>
    <col min="7423" max="7423" width="11.453125" style="97" customWidth="1"/>
    <col min="7424" max="7424" width="14.26953125" style="97" customWidth="1"/>
    <col min="7425" max="7425" width="12" style="97" customWidth="1"/>
    <col min="7426" max="7426" width="9.7265625" style="97" customWidth="1"/>
    <col min="7427" max="7427" width="12" style="97" customWidth="1"/>
    <col min="7428" max="7428" width="10" style="97" customWidth="1"/>
    <col min="7429" max="7429" width="12.54296875" style="97" customWidth="1"/>
    <col min="7430" max="7431" width="13.1796875" style="97" customWidth="1"/>
    <col min="7432" max="7432" width="14" style="97" customWidth="1"/>
    <col min="7433" max="7675" width="9" style="97"/>
    <col min="7676" max="7676" width="9.7265625" style="97" customWidth="1"/>
    <col min="7677" max="7677" width="21" style="97" customWidth="1"/>
    <col min="7678" max="7678" width="10.81640625" style="97" customWidth="1"/>
    <col min="7679" max="7679" width="11.453125" style="97" customWidth="1"/>
    <col min="7680" max="7680" width="14.26953125" style="97" customWidth="1"/>
    <col min="7681" max="7681" width="12" style="97" customWidth="1"/>
    <col min="7682" max="7682" width="9.7265625" style="97" customWidth="1"/>
    <col min="7683" max="7683" width="12" style="97" customWidth="1"/>
    <col min="7684" max="7684" width="10" style="97" customWidth="1"/>
    <col min="7685" max="7685" width="12.54296875" style="97" customWidth="1"/>
    <col min="7686" max="7687" width="13.1796875" style="97" customWidth="1"/>
    <col min="7688" max="7688" width="14" style="97" customWidth="1"/>
    <col min="7689" max="7931" width="9" style="97"/>
    <col min="7932" max="7932" width="9.7265625" style="97" customWidth="1"/>
    <col min="7933" max="7933" width="21" style="97" customWidth="1"/>
    <col min="7934" max="7934" width="10.81640625" style="97" customWidth="1"/>
    <col min="7935" max="7935" width="11.453125" style="97" customWidth="1"/>
    <col min="7936" max="7936" width="14.26953125" style="97" customWidth="1"/>
    <col min="7937" max="7937" width="12" style="97" customWidth="1"/>
    <col min="7938" max="7938" width="9.7265625" style="97" customWidth="1"/>
    <col min="7939" max="7939" width="12" style="97" customWidth="1"/>
    <col min="7940" max="7940" width="10" style="97" customWidth="1"/>
    <col min="7941" max="7941" width="12.54296875" style="97" customWidth="1"/>
    <col min="7942" max="7943" width="13.1796875" style="97" customWidth="1"/>
    <col min="7944" max="7944" width="14" style="97" customWidth="1"/>
    <col min="7945" max="8187" width="9" style="97"/>
    <col min="8188" max="8188" width="9.7265625" style="97" customWidth="1"/>
    <col min="8189" max="8189" width="21" style="97" customWidth="1"/>
    <col min="8190" max="8190" width="10.81640625" style="97" customWidth="1"/>
    <col min="8191" max="8191" width="11.453125" style="97" customWidth="1"/>
    <col min="8192" max="8192" width="14.26953125" style="97" customWidth="1"/>
    <col min="8193" max="8193" width="12" style="97" customWidth="1"/>
    <col min="8194" max="8194" width="9.7265625" style="97" customWidth="1"/>
    <col min="8195" max="8195" width="12" style="97" customWidth="1"/>
    <col min="8196" max="8196" width="10" style="97" customWidth="1"/>
    <col min="8197" max="8197" width="12.54296875" style="97" customWidth="1"/>
    <col min="8198" max="8199" width="13.1796875" style="97" customWidth="1"/>
    <col min="8200" max="8200" width="14" style="97" customWidth="1"/>
    <col min="8201" max="8443" width="9" style="97"/>
    <col min="8444" max="8444" width="9.7265625" style="97" customWidth="1"/>
    <col min="8445" max="8445" width="21" style="97" customWidth="1"/>
    <col min="8446" max="8446" width="10.81640625" style="97" customWidth="1"/>
    <col min="8447" max="8447" width="11.453125" style="97" customWidth="1"/>
    <col min="8448" max="8448" width="14.26953125" style="97" customWidth="1"/>
    <col min="8449" max="8449" width="12" style="97" customWidth="1"/>
    <col min="8450" max="8450" width="9.7265625" style="97" customWidth="1"/>
    <col min="8451" max="8451" width="12" style="97" customWidth="1"/>
    <col min="8452" max="8452" width="10" style="97" customWidth="1"/>
    <col min="8453" max="8453" width="12.54296875" style="97" customWidth="1"/>
    <col min="8454" max="8455" width="13.1796875" style="97" customWidth="1"/>
    <col min="8456" max="8456" width="14" style="97" customWidth="1"/>
    <col min="8457" max="8699" width="9" style="97"/>
    <col min="8700" max="8700" width="9.7265625" style="97" customWidth="1"/>
    <col min="8701" max="8701" width="21" style="97" customWidth="1"/>
    <col min="8702" max="8702" width="10.81640625" style="97" customWidth="1"/>
    <col min="8703" max="8703" width="11.453125" style="97" customWidth="1"/>
    <col min="8704" max="8704" width="14.26953125" style="97" customWidth="1"/>
    <col min="8705" max="8705" width="12" style="97" customWidth="1"/>
    <col min="8706" max="8706" width="9.7265625" style="97" customWidth="1"/>
    <col min="8707" max="8707" width="12" style="97" customWidth="1"/>
    <col min="8708" max="8708" width="10" style="97" customWidth="1"/>
    <col min="8709" max="8709" width="12.54296875" style="97" customWidth="1"/>
    <col min="8710" max="8711" width="13.1796875" style="97" customWidth="1"/>
    <col min="8712" max="8712" width="14" style="97" customWidth="1"/>
    <col min="8713" max="8955" width="9" style="97"/>
    <col min="8956" max="8956" width="9.7265625" style="97" customWidth="1"/>
    <col min="8957" max="8957" width="21" style="97" customWidth="1"/>
    <col min="8958" max="8958" width="10.81640625" style="97" customWidth="1"/>
    <col min="8959" max="8959" width="11.453125" style="97" customWidth="1"/>
    <col min="8960" max="8960" width="14.26953125" style="97" customWidth="1"/>
    <col min="8961" max="8961" width="12" style="97" customWidth="1"/>
    <col min="8962" max="8962" width="9.7265625" style="97" customWidth="1"/>
    <col min="8963" max="8963" width="12" style="97" customWidth="1"/>
    <col min="8964" max="8964" width="10" style="97" customWidth="1"/>
    <col min="8965" max="8965" width="12.54296875" style="97" customWidth="1"/>
    <col min="8966" max="8967" width="13.1796875" style="97" customWidth="1"/>
    <col min="8968" max="8968" width="14" style="97" customWidth="1"/>
    <col min="8969" max="9211" width="9" style="97"/>
    <col min="9212" max="9212" width="9.7265625" style="97" customWidth="1"/>
    <col min="9213" max="9213" width="21" style="97" customWidth="1"/>
    <col min="9214" max="9214" width="10.81640625" style="97" customWidth="1"/>
    <col min="9215" max="9215" width="11.453125" style="97" customWidth="1"/>
    <col min="9216" max="9216" width="14.26953125" style="97" customWidth="1"/>
    <col min="9217" max="9217" width="12" style="97" customWidth="1"/>
    <col min="9218" max="9218" width="9.7265625" style="97" customWidth="1"/>
    <col min="9219" max="9219" width="12" style="97" customWidth="1"/>
    <col min="9220" max="9220" width="10" style="97" customWidth="1"/>
    <col min="9221" max="9221" width="12.54296875" style="97" customWidth="1"/>
    <col min="9222" max="9223" width="13.1796875" style="97" customWidth="1"/>
    <col min="9224" max="9224" width="14" style="97" customWidth="1"/>
    <col min="9225" max="9467" width="9" style="97"/>
    <col min="9468" max="9468" width="9.7265625" style="97" customWidth="1"/>
    <col min="9469" max="9469" width="21" style="97" customWidth="1"/>
    <col min="9470" max="9470" width="10.81640625" style="97" customWidth="1"/>
    <col min="9471" max="9471" width="11.453125" style="97" customWidth="1"/>
    <col min="9472" max="9472" width="14.26953125" style="97" customWidth="1"/>
    <col min="9473" max="9473" width="12" style="97" customWidth="1"/>
    <col min="9474" max="9474" width="9.7265625" style="97" customWidth="1"/>
    <col min="9475" max="9475" width="12" style="97" customWidth="1"/>
    <col min="9476" max="9476" width="10" style="97" customWidth="1"/>
    <col min="9477" max="9477" width="12.54296875" style="97" customWidth="1"/>
    <col min="9478" max="9479" width="13.1796875" style="97" customWidth="1"/>
    <col min="9480" max="9480" width="14" style="97" customWidth="1"/>
    <col min="9481" max="9723" width="9" style="97"/>
    <col min="9724" max="9724" width="9.7265625" style="97" customWidth="1"/>
    <col min="9725" max="9725" width="21" style="97" customWidth="1"/>
    <col min="9726" max="9726" width="10.81640625" style="97" customWidth="1"/>
    <col min="9727" max="9727" width="11.453125" style="97" customWidth="1"/>
    <col min="9728" max="9728" width="14.26953125" style="97" customWidth="1"/>
    <col min="9729" max="9729" width="12" style="97" customWidth="1"/>
    <col min="9730" max="9730" width="9.7265625" style="97" customWidth="1"/>
    <col min="9731" max="9731" width="12" style="97" customWidth="1"/>
    <col min="9732" max="9732" width="10" style="97" customWidth="1"/>
    <col min="9733" max="9733" width="12.54296875" style="97" customWidth="1"/>
    <col min="9734" max="9735" width="13.1796875" style="97" customWidth="1"/>
    <col min="9736" max="9736" width="14" style="97" customWidth="1"/>
    <col min="9737" max="9979" width="9" style="97"/>
    <col min="9980" max="9980" width="9.7265625" style="97" customWidth="1"/>
    <col min="9981" max="9981" width="21" style="97" customWidth="1"/>
    <col min="9982" max="9982" width="10.81640625" style="97" customWidth="1"/>
    <col min="9983" max="9983" width="11.453125" style="97" customWidth="1"/>
    <col min="9984" max="9984" width="14.26953125" style="97" customWidth="1"/>
    <col min="9985" max="9985" width="12" style="97" customWidth="1"/>
    <col min="9986" max="9986" width="9.7265625" style="97" customWidth="1"/>
    <col min="9987" max="9987" width="12" style="97" customWidth="1"/>
    <col min="9988" max="9988" width="10" style="97" customWidth="1"/>
    <col min="9989" max="9989" width="12.54296875" style="97" customWidth="1"/>
    <col min="9990" max="9991" width="13.1796875" style="97" customWidth="1"/>
    <col min="9992" max="9992" width="14" style="97" customWidth="1"/>
    <col min="9993" max="10235" width="9" style="97"/>
    <col min="10236" max="10236" width="9.7265625" style="97" customWidth="1"/>
    <col min="10237" max="10237" width="21" style="97" customWidth="1"/>
    <col min="10238" max="10238" width="10.81640625" style="97" customWidth="1"/>
    <col min="10239" max="10239" width="11.453125" style="97" customWidth="1"/>
    <col min="10240" max="10240" width="14.26953125" style="97" customWidth="1"/>
    <col min="10241" max="10241" width="12" style="97" customWidth="1"/>
    <col min="10242" max="10242" width="9.7265625" style="97" customWidth="1"/>
    <col min="10243" max="10243" width="12" style="97" customWidth="1"/>
    <col min="10244" max="10244" width="10" style="97" customWidth="1"/>
    <col min="10245" max="10245" width="12.54296875" style="97" customWidth="1"/>
    <col min="10246" max="10247" width="13.1796875" style="97" customWidth="1"/>
    <col min="10248" max="10248" width="14" style="97" customWidth="1"/>
    <col min="10249" max="10491" width="9" style="97"/>
    <col min="10492" max="10492" width="9.7265625" style="97" customWidth="1"/>
    <col min="10493" max="10493" width="21" style="97" customWidth="1"/>
    <col min="10494" max="10494" width="10.81640625" style="97" customWidth="1"/>
    <col min="10495" max="10495" width="11.453125" style="97" customWidth="1"/>
    <col min="10496" max="10496" width="14.26953125" style="97" customWidth="1"/>
    <col min="10497" max="10497" width="12" style="97" customWidth="1"/>
    <col min="10498" max="10498" width="9.7265625" style="97" customWidth="1"/>
    <col min="10499" max="10499" width="12" style="97" customWidth="1"/>
    <col min="10500" max="10500" width="10" style="97" customWidth="1"/>
    <col min="10501" max="10501" width="12.54296875" style="97" customWidth="1"/>
    <col min="10502" max="10503" width="13.1796875" style="97" customWidth="1"/>
    <col min="10504" max="10504" width="14" style="97" customWidth="1"/>
    <col min="10505" max="10747" width="9" style="97"/>
    <col min="10748" max="10748" width="9.7265625" style="97" customWidth="1"/>
    <col min="10749" max="10749" width="21" style="97" customWidth="1"/>
    <col min="10750" max="10750" width="10.81640625" style="97" customWidth="1"/>
    <col min="10751" max="10751" width="11.453125" style="97" customWidth="1"/>
    <col min="10752" max="10752" width="14.26953125" style="97" customWidth="1"/>
    <col min="10753" max="10753" width="12" style="97" customWidth="1"/>
    <col min="10754" max="10754" width="9.7265625" style="97" customWidth="1"/>
    <col min="10755" max="10755" width="12" style="97" customWidth="1"/>
    <col min="10756" max="10756" width="10" style="97" customWidth="1"/>
    <col min="10757" max="10757" width="12.54296875" style="97" customWidth="1"/>
    <col min="10758" max="10759" width="13.1796875" style="97" customWidth="1"/>
    <col min="10760" max="10760" width="14" style="97" customWidth="1"/>
    <col min="10761" max="11003" width="9" style="97"/>
    <col min="11004" max="11004" width="9.7265625" style="97" customWidth="1"/>
    <col min="11005" max="11005" width="21" style="97" customWidth="1"/>
    <col min="11006" max="11006" width="10.81640625" style="97" customWidth="1"/>
    <col min="11007" max="11007" width="11.453125" style="97" customWidth="1"/>
    <col min="11008" max="11008" width="14.26953125" style="97" customWidth="1"/>
    <col min="11009" max="11009" width="12" style="97" customWidth="1"/>
    <col min="11010" max="11010" width="9.7265625" style="97" customWidth="1"/>
    <col min="11011" max="11011" width="12" style="97" customWidth="1"/>
    <col min="11012" max="11012" width="10" style="97" customWidth="1"/>
    <col min="11013" max="11013" width="12.54296875" style="97" customWidth="1"/>
    <col min="11014" max="11015" width="13.1796875" style="97" customWidth="1"/>
    <col min="11016" max="11016" width="14" style="97" customWidth="1"/>
    <col min="11017" max="11259" width="9" style="97"/>
    <col min="11260" max="11260" width="9.7265625" style="97" customWidth="1"/>
    <col min="11261" max="11261" width="21" style="97" customWidth="1"/>
    <col min="11262" max="11262" width="10.81640625" style="97" customWidth="1"/>
    <col min="11263" max="11263" width="11.453125" style="97" customWidth="1"/>
    <col min="11264" max="11264" width="14.26953125" style="97" customWidth="1"/>
    <col min="11265" max="11265" width="12" style="97" customWidth="1"/>
    <col min="11266" max="11266" width="9.7265625" style="97" customWidth="1"/>
    <col min="11267" max="11267" width="12" style="97" customWidth="1"/>
    <col min="11268" max="11268" width="10" style="97" customWidth="1"/>
    <col min="11269" max="11269" width="12.54296875" style="97" customWidth="1"/>
    <col min="11270" max="11271" width="13.1796875" style="97" customWidth="1"/>
    <col min="11272" max="11272" width="14" style="97" customWidth="1"/>
    <col min="11273" max="11515" width="9" style="97"/>
    <col min="11516" max="11516" width="9.7265625" style="97" customWidth="1"/>
    <col min="11517" max="11517" width="21" style="97" customWidth="1"/>
    <col min="11518" max="11518" width="10.81640625" style="97" customWidth="1"/>
    <col min="11519" max="11519" width="11.453125" style="97" customWidth="1"/>
    <col min="11520" max="11520" width="14.26953125" style="97" customWidth="1"/>
    <col min="11521" max="11521" width="12" style="97" customWidth="1"/>
    <col min="11522" max="11522" width="9.7265625" style="97" customWidth="1"/>
    <col min="11523" max="11523" width="12" style="97" customWidth="1"/>
    <col min="11524" max="11524" width="10" style="97" customWidth="1"/>
    <col min="11525" max="11525" width="12.54296875" style="97" customWidth="1"/>
    <col min="11526" max="11527" width="13.1796875" style="97" customWidth="1"/>
    <col min="11528" max="11528" width="14" style="97" customWidth="1"/>
    <col min="11529" max="11771" width="9" style="97"/>
    <col min="11772" max="11772" width="9.7265625" style="97" customWidth="1"/>
    <col min="11773" max="11773" width="21" style="97" customWidth="1"/>
    <col min="11774" max="11774" width="10.81640625" style="97" customWidth="1"/>
    <col min="11775" max="11775" width="11.453125" style="97" customWidth="1"/>
    <col min="11776" max="11776" width="14.26953125" style="97" customWidth="1"/>
    <col min="11777" max="11777" width="12" style="97" customWidth="1"/>
    <col min="11778" max="11778" width="9.7265625" style="97" customWidth="1"/>
    <col min="11779" max="11779" width="12" style="97" customWidth="1"/>
    <col min="11780" max="11780" width="10" style="97" customWidth="1"/>
    <col min="11781" max="11781" width="12.54296875" style="97" customWidth="1"/>
    <col min="11782" max="11783" width="13.1796875" style="97" customWidth="1"/>
    <col min="11784" max="11784" width="14" style="97" customWidth="1"/>
    <col min="11785" max="12027" width="9" style="97"/>
    <col min="12028" max="12028" width="9.7265625" style="97" customWidth="1"/>
    <col min="12029" max="12029" width="21" style="97" customWidth="1"/>
    <col min="12030" max="12030" width="10.81640625" style="97" customWidth="1"/>
    <col min="12031" max="12031" width="11.453125" style="97" customWidth="1"/>
    <col min="12032" max="12032" width="14.26953125" style="97" customWidth="1"/>
    <col min="12033" max="12033" width="12" style="97" customWidth="1"/>
    <col min="12034" max="12034" width="9.7265625" style="97" customWidth="1"/>
    <col min="12035" max="12035" width="12" style="97" customWidth="1"/>
    <col min="12036" max="12036" width="10" style="97" customWidth="1"/>
    <col min="12037" max="12037" width="12.54296875" style="97" customWidth="1"/>
    <col min="12038" max="12039" width="13.1796875" style="97" customWidth="1"/>
    <col min="12040" max="12040" width="14" style="97" customWidth="1"/>
    <col min="12041" max="12283" width="9" style="97"/>
    <col min="12284" max="12284" width="9.7265625" style="97" customWidth="1"/>
    <col min="12285" max="12285" width="21" style="97" customWidth="1"/>
    <col min="12286" max="12286" width="10.81640625" style="97" customWidth="1"/>
    <col min="12287" max="12287" width="11.453125" style="97" customWidth="1"/>
    <col min="12288" max="12288" width="14.26953125" style="97" customWidth="1"/>
    <col min="12289" max="12289" width="12" style="97" customWidth="1"/>
    <col min="12290" max="12290" width="9.7265625" style="97" customWidth="1"/>
    <col min="12291" max="12291" width="12" style="97" customWidth="1"/>
    <col min="12292" max="12292" width="10" style="97" customWidth="1"/>
    <col min="12293" max="12293" width="12.54296875" style="97" customWidth="1"/>
    <col min="12294" max="12295" width="13.1796875" style="97" customWidth="1"/>
    <col min="12296" max="12296" width="14" style="97" customWidth="1"/>
    <col min="12297" max="12539" width="9" style="97"/>
    <col min="12540" max="12540" width="9.7265625" style="97" customWidth="1"/>
    <col min="12541" max="12541" width="21" style="97" customWidth="1"/>
    <col min="12542" max="12542" width="10.81640625" style="97" customWidth="1"/>
    <col min="12543" max="12543" width="11.453125" style="97" customWidth="1"/>
    <col min="12544" max="12544" width="14.26953125" style="97" customWidth="1"/>
    <col min="12545" max="12545" width="12" style="97" customWidth="1"/>
    <col min="12546" max="12546" width="9.7265625" style="97" customWidth="1"/>
    <col min="12547" max="12547" width="12" style="97" customWidth="1"/>
    <col min="12548" max="12548" width="10" style="97" customWidth="1"/>
    <col min="12549" max="12549" width="12.54296875" style="97" customWidth="1"/>
    <col min="12550" max="12551" width="13.1796875" style="97" customWidth="1"/>
    <col min="12552" max="12552" width="14" style="97" customWidth="1"/>
    <col min="12553" max="12795" width="9" style="97"/>
    <col min="12796" max="12796" width="9.7265625" style="97" customWidth="1"/>
    <col min="12797" max="12797" width="21" style="97" customWidth="1"/>
    <col min="12798" max="12798" width="10.81640625" style="97" customWidth="1"/>
    <col min="12799" max="12799" width="11.453125" style="97" customWidth="1"/>
    <col min="12800" max="12800" width="14.26953125" style="97" customWidth="1"/>
    <col min="12801" max="12801" width="12" style="97" customWidth="1"/>
    <col min="12802" max="12802" width="9.7265625" style="97" customWidth="1"/>
    <col min="12803" max="12803" width="12" style="97" customWidth="1"/>
    <col min="12804" max="12804" width="10" style="97" customWidth="1"/>
    <col min="12805" max="12805" width="12.54296875" style="97" customWidth="1"/>
    <col min="12806" max="12807" width="13.1796875" style="97" customWidth="1"/>
    <col min="12808" max="12808" width="14" style="97" customWidth="1"/>
    <col min="12809" max="13051" width="9" style="97"/>
    <col min="13052" max="13052" width="9.7265625" style="97" customWidth="1"/>
    <col min="13053" max="13053" width="21" style="97" customWidth="1"/>
    <col min="13054" max="13054" width="10.81640625" style="97" customWidth="1"/>
    <col min="13055" max="13055" width="11.453125" style="97" customWidth="1"/>
    <col min="13056" max="13056" width="14.26953125" style="97" customWidth="1"/>
    <col min="13057" max="13057" width="12" style="97" customWidth="1"/>
    <col min="13058" max="13058" width="9.7265625" style="97" customWidth="1"/>
    <col min="13059" max="13059" width="12" style="97" customWidth="1"/>
    <col min="13060" max="13060" width="10" style="97" customWidth="1"/>
    <col min="13061" max="13061" width="12.54296875" style="97" customWidth="1"/>
    <col min="13062" max="13063" width="13.1796875" style="97" customWidth="1"/>
    <col min="13064" max="13064" width="14" style="97" customWidth="1"/>
    <col min="13065" max="13307" width="9" style="97"/>
    <col min="13308" max="13308" width="9.7265625" style="97" customWidth="1"/>
    <col min="13309" max="13309" width="21" style="97" customWidth="1"/>
    <col min="13310" max="13310" width="10.81640625" style="97" customWidth="1"/>
    <col min="13311" max="13311" width="11.453125" style="97" customWidth="1"/>
    <col min="13312" max="13312" width="14.26953125" style="97" customWidth="1"/>
    <col min="13313" max="13313" width="12" style="97" customWidth="1"/>
    <col min="13314" max="13314" width="9.7265625" style="97" customWidth="1"/>
    <col min="13315" max="13315" width="12" style="97" customWidth="1"/>
    <col min="13316" max="13316" width="10" style="97" customWidth="1"/>
    <col min="13317" max="13317" width="12.54296875" style="97" customWidth="1"/>
    <col min="13318" max="13319" width="13.1796875" style="97" customWidth="1"/>
    <col min="13320" max="13320" width="14" style="97" customWidth="1"/>
    <col min="13321" max="13563" width="9" style="97"/>
    <col min="13564" max="13564" width="9.7265625" style="97" customWidth="1"/>
    <col min="13565" max="13565" width="21" style="97" customWidth="1"/>
    <col min="13566" max="13566" width="10.81640625" style="97" customWidth="1"/>
    <col min="13567" max="13567" width="11.453125" style="97" customWidth="1"/>
    <col min="13568" max="13568" width="14.26953125" style="97" customWidth="1"/>
    <col min="13569" max="13569" width="12" style="97" customWidth="1"/>
    <col min="13570" max="13570" width="9.7265625" style="97" customWidth="1"/>
    <col min="13571" max="13571" width="12" style="97" customWidth="1"/>
    <col min="13572" max="13572" width="10" style="97" customWidth="1"/>
    <col min="13573" max="13573" width="12.54296875" style="97" customWidth="1"/>
    <col min="13574" max="13575" width="13.1796875" style="97" customWidth="1"/>
    <col min="13576" max="13576" width="14" style="97" customWidth="1"/>
    <col min="13577" max="13819" width="9" style="97"/>
    <col min="13820" max="13820" width="9.7265625" style="97" customWidth="1"/>
    <col min="13821" max="13821" width="21" style="97" customWidth="1"/>
    <col min="13822" max="13822" width="10.81640625" style="97" customWidth="1"/>
    <col min="13823" max="13823" width="11.453125" style="97" customWidth="1"/>
    <col min="13824" max="13824" width="14.26953125" style="97" customWidth="1"/>
    <col min="13825" max="13825" width="12" style="97" customWidth="1"/>
    <col min="13826" max="13826" width="9.7265625" style="97" customWidth="1"/>
    <col min="13827" max="13827" width="12" style="97" customWidth="1"/>
    <col min="13828" max="13828" width="10" style="97" customWidth="1"/>
    <col min="13829" max="13829" width="12.54296875" style="97" customWidth="1"/>
    <col min="13830" max="13831" width="13.1796875" style="97" customWidth="1"/>
    <col min="13832" max="13832" width="14" style="97" customWidth="1"/>
    <col min="13833" max="14075" width="9" style="97"/>
    <col min="14076" max="14076" width="9.7265625" style="97" customWidth="1"/>
    <col min="14077" max="14077" width="21" style="97" customWidth="1"/>
    <col min="14078" max="14078" width="10.81640625" style="97" customWidth="1"/>
    <col min="14079" max="14079" width="11.453125" style="97" customWidth="1"/>
    <col min="14080" max="14080" width="14.26953125" style="97" customWidth="1"/>
    <col min="14081" max="14081" width="12" style="97" customWidth="1"/>
    <col min="14082" max="14082" width="9.7265625" style="97" customWidth="1"/>
    <col min="14083" max="14083" width="12" style="97" customWidth="1"/>
    <col min="14084" max="14084" width="10" style="97" customWidth="1"/>
    <col min="14085" max="14085" width="12.54296875" style="97" customWidth="1"/>
    <col min="14086" max="14087" width="13.1796875" style="97" customWidth="1"/>
    <col min="14088" max="14088" width="14" style="97" customWidth="1"/>
    <col min="14089" max="14331" width="9" style="97"/>
    <col min="14332" max="14332" width="9.7265625" style="97" customWidth="1"/>
    <col min="14333" max="14333" width="21" style="97" customWidth="1"/>
    <col min="14334" max="14334" width="10.81640625" style="97" customWidth="1"/>
    <col min="14335" max="14335" width="11.453125" style="97" customWidth="1"/>
    <col min="14336" max="14336" width="14.26953125" style="97" customWidth="1"/>
    <col min="14337" max="14337" width="12" style="97" customWidth="1"/>
    <col min="14338" max="14338" width="9.7265625" style="97" customWidth="1"/>
    <col min="14339" max="14339" width="12" style="97" customWidth="1"/>
    <col min="14340" max="14340" width="10" style="97" customWidth="1"/>
    <col min="14341" max="14341" width="12.54296875" style="97" customWidth="1"/>
    <col min="14342" max="14343" width="13.1796875" style="97" customWidth="1"/>
    <col min="14344" max="14344" width="14" style="97" customWidth="1"/>
    <col min="14345" max="14587" width="9" style="97"/>
    <col min="14588" max="14588" width="9.7265625" style="97" customWidth="1"/>
    <col min="14589" max="14589" width="21" style="97" customWidth="1"/>
    <col min="14590" max="14590" width="10.81640625" style="97" customWidth="1"/>
    <col min="14591" max="14591" width="11.453125" style="97" customWidth="1"/>
    <col min="14592" max="14592" width="14.26953125" style="97" customWidth="1"/>
    <col min="14593" max="14593" width="12" style="97" customWidth="1"/>
    <col min="14594" max="14594" width="9.7265625" style="97" customWidth="1"/>
    <col min="14595" max="14595" width="12" style="97" customWidth="1"/>
    <col min="14596" max="14596" width="10" style="97" customWidth="1"/>
    <col min="14597" max="14597" width="12.54296875" style="97" customWidth="1"/>
    <col min="14598" max="14599" width="13.1796875" style="97" customWidth="1"/>
    <col min="14600" max="14600" width="14" style="97" customWidth="1"/>
    <col min="14601" max="14843" width="9" style="97"/>
    <col min="14844" max="14844" width="9.7265625" style="97" customWidth="1"/>
    <col min="14845" max="14845" width="21" style="97" customWidth="1"/>
    <col min="14846" max="14846" width="10.81640625" style="97" customWidth="1"/>
    <col min="14847" max="14847" width="11.453125" style="97" customWidth="1"/>
    <col min="14848" max="14848" width="14.26953125" style="97" customWidth="1"/>
    <col min="14849" max="14849" width="12" style="97" customWidth="1"/>
    <col min="14850" max="14850" width="9.7265625" style="97" customWidth="1"/>
    <col min="14851" max="14851" width="12" style="97" customWidth="1"/>
    <col min="14852" max="14852" width="10" style="97" customWidth="1"/>
    <col min="14853" max="14853" width="12.54296875" style="97" customWidth="1"/>
    <col min="14854" max="14855" width="13.1796875" style="97" customWidth="1"/>
    <col min="14856" max="14856" width="14" style="97" customWidth="1"/>
    <col min="14857" max="15099" width="9" style="97"/>
    <col min="15100" max="15100" width="9.7265625" style="97" customWidth="1"/>
    <col min="15101" max="15101" width="21" style="97" customWidth="1"/>
    <col min="15102" max="15102" width="10.81640625" style="97" customWidth="1"/>
    <col min="15103" max="15103" width="11.453125" style="97" customWidth="1"/>
    <col min="15104" max="15104" width="14.26953125" style="97" customWidth="1"/>
    <col min="15105" max="15105" width="12" style="97" customWidth="1"/>
    <col min="15106" max="15106" width="9.7265625" style="97" customWidth="1"/>
    <col min="15107" max="15107" width="12" style="97" customWidth="1"/>
    <col min="15108" max="15108" width="10" style="97" customWidth="1"/>
    <col min="15109" max="15109" width="12.54296875" style="97" customWidth="1"/>
    <col min="15110" max="15111" width="13.1796875" style="97" customWidth="1"/>
    <col min="15112" max="15112" width="14" style="97" customWidth="1"/>
    <col min="15113" max="15355" width="9" style="97"/>
    <col min="15356" max="15356" width="9.7265625" style="97" customWidth="1"/>
    <col min="15357" max="15357" width="21" style="97" customWidth="1"/>
    <col min="15358" max="15358" width="10.81640625" style="97" customWidth="1"/>
    <col min="15359" max="15359" width="11.453125" style="97" customWidth="1"/>
    <col min="15360" max="15360" width="14.26953125" style="97" customWidth="1"/>
    <col min="15361" max="15361" width="12" style="97" customWidth="1"/>
    <col min="15362" max="15362" width="9.7265625" style="97" customWidth="1"/>
    <col min="15363" max="15363" width="12" style="97" customWidth="1"/>
    <col min="15364" max="15364" width="10" style="97" customWidth="1"/>
    <col min="15365" max="15365" width="12.54296875" style="97" customWidth="1"/>
    <col min="15366" max="15367" width="13.1796875" style="97" customWidth="1"/>
    <col min="15368" max="15368" width="14" style="97" customWidth="1"/>
    <col min="15369" max="15611" width="9" style="97"/>
    <col min="15612" max="15612" width="9.7265625" style="97" customWidth="1"/>
    <col min="15613" max="15613" width="21" style="97" customWidth="1"/>
    <col min="15614" max="15614" width="10.81640625" style="97" customWidth="1"/>
    <col min="15615" max="15615" width="11.453125" style="97" customWidth="1"/>
    <col min="15616" max="15616" width="14.26953125" style="97" customWidth="1"/>
    <col min="15617" max="15617" width="12" style="97" customWidth="1"/>
    <col min="15618" max="15618" width="9.7265625" style="97" customWidth="1"/>
    <col min="15619" max="15619" width="12" style="97" customWidth="1"/>
    <col min="15620" max="15620" width="10" style="97" customWidth="1"/>
    <col min="15621" max="15621" width="12.54296875" style="97" customWidth="1"/>
    <col min="15622" max="15623" width="13.1796875" style="97" customWidth="1"/>
    <col min="15624" max="15624" width="14" style="97" customWidth="1"/>
    <col min="15625" max="15867" width="9" style="97"/>
    <col min="15868" max="15868" width="9.7265625" style="97" customWidth="1"/>
    <col min="15869" max="15869" width="21" style="97" customWidth="1"/>
    <col min="15870" max="15870" width="10.81640625" style="97" customWidth="1"/>
    <col min="15871" max="15871" width="11.453125" style="97" customWidth="1"/>
    <col min="15872" max="15872" width="14.26953125" style="97" customWidth="1"/>
    <col min="15873" max="15873" width="12" style="97" customWidth="1"/>
    <col min="15874" max="15874" width="9.7265625" style="97" customWidth="1"/>
    <col min="15875" max="15875" width="12" style="97" customWidth="1"/>
    <col min="15876" max="15876" width="10" style="97" customWidth="1"/>
    <col min="15877" max="15877" width="12.54296875" style="97" customWidth="1"/>
    <col min="15878" max="15879" width="13.1796875" style="97" customWidth="1"/>
    <col min="15880" max="15880" width="14" style="97" customWidth="1"/>
    <col min="15881" max="16123" width="9" style="97"/>
    <col min="16124" max="16124" width="9.7265625" style="97" customWidth="1"/>
    <col min="16125" max="16125" width="21" style="97" customWidth="1"/>
    <col min="16126" max="16126" width="10.81640625" style="97" customWidth="1"/>
    <col min="16127" max="16127" width="11.453125" style="97" customWidth="1"/>
    <col min="16128" max="16128" width="14.26953125" style="97" customWidth="1"/>
    <col min="16129" max="16129" width="12" style="97" customWidth="1"/>
    <col min="16130" max="16130" width="9.7265625" style="97" customWidth="1"/>
    <col min="16131" max="16131" width="12" style="97" customWidth="1"/>
    <col min="16132" max="16132" width="10" style="97" customWidth="1"/>
    <col min="16133" max="16133" width="12.54296875" style="97" customWidth="1"/>
    <col min="16134" max="16135" width="13.1796875" style="97" customWidth="1"/>
    <col min="16136" max="16136" width="14" style="97" customWidth="1"/>
    <col min="16137" max="16384" width="9" style="97"/>
  </cols>
  <sheetData>
    <row r="1" spans="2:15" ht="20.149999999999999" customHeight="1">
      <c r="B1" s="117" t="s">
        <v>445</v>
      </c>
      <c r="C1" s="117"/>
      <c r="D1" s="117"/>
      <c r="E1" s="117"/>
      <c r="F1" s="117"/>
      <c r="G1" s="117"/>
      <c r="H1" s="117"/>
      <c r="I1" s="117"/>
      <c r="J1" s="117"/>
      <c r="K1" s="96"/>
    </row>
    <row r="2" spans="2:15">
      <c r="B2" s="118" t="s">
        <v>446</v>
      </c>
      <c r="C2" s="118"/>
      <c r="D2" s="118"/>
      <c r="E2" s="118"/>
      <c r="F2" s="118"/>
      <c r="G2" s="118"/>
      <c r="H2" s="118"/>
      <c r="I2" s="118"/>
      <c r="J2" s="118"/>
      <c r="K2" s="96"/>
    </row>
    <row r="3" spans="2:15" ht="19" customHeight="1">
      <c r="B3" s="119" t="s">
        <v>2</v>
      </c>
      <c r="C3" s="120" t="s">
        <v>109</v>
      </c>
      <c r="D3" s="120"/>
      <c r="E3" s="120"/>
      <c r="F3" s="120"/>
      <c r="G3" s="121" t="s">
        <v>440</v>
      </c>
      <c r="H3" s="121"/>
      <c r="I3" s="121"/>
      <c r="J3" s="121"/>
    </row>
    <row r="4" spans="2:15" ht="33" customHeight="1">
      <c r="B4" s="119"/>
      <c r="C4" s="99" t="s">
        <v>3</v>
      </c>
      <c r="D4" s="99" t="s">
        <v>447</v>
      </c>
      <c r="E4" s="99" t="s">
        <v>448</v>
      </c>
      <c r="F4" s="99" t="s">
        <v>6</v>
      </c>
      <c r="G4" s="99" t="s">
        <v>3</v>
      </c>
      <c r="H4" s="99" t="s">
        <v>447</v>
      </c>
      <c r="I4" s="99" t="s">
        <v>448</v>
      </c>
      <c r="J4" s="99" t="s">
        <v>6</v>
      </c>
    </row>
    <row r="5" spans="2:15" ht="17.5" customHeight="1">
      <c r="B5" s="87" t="s">
        <v>349</v>
      </c>
      <c r="C5" s="104">
        <v>110.1</v>
      </c>
      <c r="D5" s="104">
        <v>113.4</v>
      </c>
      <c r="E5" s="104">
        <v>109.47</v>
      </c>
      <c r="F5" s="104">
        <v>111</v>
      </c>
      <c r="G5" s="103">
        <v>10.099999999999994</v>
      </c>
      <c r="H5" s="103">
        <v>13.400000000000006</v>
      </c>
      <c r="I5" s="103">
        <v>9.4699999999999989</v>
      </c>
      <c r="J5" s="103">
        <f t="shared" ref="H5:J5" si="0">F5-100</f>
        <v>11</v>
      </c>
      <c r="M5" s="100"/>
      <c r="N5" s="100"/>
      <c r="O5" s="100"/>
    </row>
    <row r="6" spans="2:15" ht="17.5" customHeight="1">
      <c r="B6" s="87" t="s">
        <v>350</v>
      </c>
      <c r="C6" s="104">
        <v>127.68</v>
      </c>
      <c r="D6" s="104">
        <v>129.41</v>
      </c>
      <c r="E6" s="104">
        <v>118.6</v>
      </c>
      <c r="F6" s="104">
        <v>126.66</v>
      </c>
      <c r="G6" s="103">
        <v>15.967302452316076</v>
      </c>
      <c r="H6" s="103">
        <v>14.118165784832442</v>
      </c>
      <c r="I6" s="103">
        <v>8.3401845254407618</v>
      </c>
      <c r="J6" s="103">
        <f>F6/F5*100-100</f>
        <v>14.108108108108098</v>
      </c>
      <c r="M6" s="100"/>
      <c r="N6" s="100"/>
      <c r="O6" s="100"/>
    </row>
    <row r="7" spans="2:15" ht="17.5" customHeight="1">
      <c r="B7" s="87" t="s">
        <v>351</v>
      </c>
      <c r="C7" s="104">
        <v>147.94</v>
      </c>
      <c r="D7" s="104">
        <v>147.87</v>
      </c>
      <c r="E7" s="104">
        <v>134.01</v>
      </c>
      <c r="F7" s="104">
        <v>145.54</v>
      </c>
      <c r="G7" s="103">
        <v>15.86779448621553</v>
      </c>
      <c r="H7" s="103">
        <v>14.264739973726932</v>
      </c>
      <c r="I7" s="103">
        <v>12.993254637436763</v>
      </c>
      <c r="J7" s="103">
        <f t="shared" ref="J7:J12" si="1">F7/F6*100-100</f>
        <v>14.906047686720342</v>
      </c>
      <c r="M7" s="100"/>
      <c r="N7" s="100"/>
      <c r="O7" s="100"/>
    </row>
    <row r="8" spans="2:15" ht="17.5" customHeight="1">
      <c r="B8" s="87" t="s">
        <v>352</v>
      </c>
      <c r="C8" s="104">
        <v>148.74</v>
      </c>
      <c r="D8" s="104">
        <v>147.75</v>
      </c>
      <c r="E8" s="104">
        <v>139.76</v>
      </c>
      <c r="F8" s="104">
        <v>146.91</v>
      </c>
      <c r="G8" s="103">
        <v>0.54075976747330401</v>
      </c>
      <c r="H8" s="103">
        <v>-8.1152363562580376E-2</v>
      </c>
      <c r="I8" s="103">
        <v>4.2907245727930672</v>
      </c>
      <c r="J8" s="103">
        <f t="shared" si="1"/>
        <v>0.94132197334066348</v>
      </c>
      <c r="M8" s="100"/>
    </row>
    <row r="9" spans="2:15" ht="17.5" customHeight="1">
      <c r="B9" s="87" t="s">
        <v>353</v>
      </c>
      <c r="C9" s="104">
        <v>165.49</v>
      </c>
      <c r="D9" s="104">
        <v>164.07</v>
      </c>
      <c r="E9" s="104">
        <v>159.16999999999999</v>
      </c>
      <c r="F9" s="104">
        <v>163.98</v>
      </c>
      <c r="G9" s="103">
        <v>11.261261261261254</v>
      </c>
      <c r="H9" s="103">
        <v>11.045685279187808</v>
      </c>
      <c r="I9" s="103">
        <v>13.888093875214651</v>
      </c>
      <c r="J9" s="103">
        <f t="shared" si="1"/>
        <v>11.619358791096587</v>
      </c>
      <c r="M9" s="100"/>
    </row>
    <row r="10" spans="2:15" ht="17.5" customHeight="1">
      <c r="B10" s="87" t="s">
        <v>319</v>
      </c>
      <c r="C10" s="104">
        <v>186.04</v>
      </c>
      <c r="D10" s="104">
        <v>189.33</v>
      </c>
      <c r="E10" s="104">
        <v>171.39</v>
      </c>
      <c r="F10" s="104">
        <v>184.55</v>
      </c>
      <c r="G10" s="103">
        <v>12.417668741313676</v>
      </c>
      <c r="H10" s="103">
        <v>15.395867617480349</v>
      </c>
      <c r="I10" s="103">
        <v>7.6773261292957216</v>
      </c>
      <c r="J10" s="103">
        <f t="shared" si="1"/>
        <v>12.544212708866937</v>
      </c>
      <c r="M10" s="100"/>
    </row>
    <row r="11" spans="2:15" ht="17.5" customHeight="1">
      <c r="B11" s="87" t="s">
        <v>335</v>
      </c>
      <c r="C11" s="104">
        <v>201.65</v>
      </c>
      <c r="D11" s="104">
        <v>206.43</v>
      </c>
      <c r="E11" s="104">
        <v>188.47</v>
      </c>
      <c r="F11" s="104">
        <v>200.86</v>
      </c>
      <c r="G11" s="103">
        <v>8.3906686734035674</v>
      </c>
      <c r="H11" s="103">
        <v>9.0318491522737929</v>
      </c>
      <c r="I11" s="103">
        <v>9.9655755878406183</v>
      </c>
      <c r="J11" s="103">
        <f t="shared" si="1"/>
        <v>8.8377133568138646</v>
      </c>
      <c r="M11" s="100"/>
    </row>
    <row r="12" spans="2:15" ht="17.5" customHeight="1">
      <c r="B12" s="95" t="s">
        <v>337</v>
      </c>
      <c r="C12" s="104">
        <v>201.39</v>
      </c>
      <c r="D12" s="104">
        <v>216.23</v>
      </c>
      <c r="E12" s="104">
        <v>201.7</v>
      </c>
      <c r="F12" s="104">
        <v>205.98</v>
      </c>
      <c r="G12" s="103">
        <v>-0.12893627572528032</v>
      </c>
      <c r="H12" s="103">
        <v>4.7473719905052576</v>
      </c>
      <c r="I12" s="103">
        <v>7.0196848304769901</v>
      </c>
      <c r="J12" s="103">
        <f t="shared" si="1"/>
        <v>2.5490391317335366</v>
      </c>
      <c r="M12" s="100"/>
    </row>
    <row r="13" spans="2:15" ht="17.5" customHeight="1">
      <c r="B13" s="95">
        <v>45253</v>
      </c>
      <c r="C13" s="104">
        <v>202.37706153310486</v>
      </c>
      <c r="D13" s="104">
        <v>212.94</v>
      </c>
      <c r="E13" s="104">
        <v>202.43</v>
      </c>
      <c r="F13" s="104">
        <v>205.61413741873375</v>
      </c>
      <c r="G13" s="103">
        <v>-6.6633158619249002</v>
      </c>
      <c r="H13" s="103">
        <v>1.5644376609749173</v>
      </c>
      <c r="I13" s="103">
        <v>6.8390490333621017</v>
      </c>
      <c r="J13" s="103">
        <v>-2.0714179096694352</v>
      </c>
      <c r="M13" s="100"/>
    </row>
    <row r="14" spans="2:15" ht="17.5" customHeight="1">
      <c r="B14" s="95">
        <v>45283</v>
      </c>
      <c r="C14" s="104">
        <v>223.4194038582938</v>
      </c>
      <c r="D14" s="104">
        <v>227.19</v>
      </c>
      <c r="E14" s="104">
        <v>200.55</v>
      </c>
      <c r="F14" s="104">
        <v>220.66560386020265</v>
      </c>
      <c r="G14" s="103">
        <v>-5.0081749921696286</v>
      </c>
      <c r="H14" s="103">
        <v>-1.1185584958217163</v>
      </c>
      <c r="I14" s="103">
        <v>5.9578417820749081</v>
      </c>
      <c r="J14" s="103">
        <v>-2.2273281403721512</v>
      </c>
      <c r="M14" s="100"/>
    </row>
    <row r="15" spans="2:15" ht="17.5" customHeight="1">
      <c r="B15" s="95">
        <v>45314</v>
      </c>
      <c r="C15" s="104">
        <v>241.55016128603415</v>
      </c>
      <c r="D15" s="104">
        <v>227.75</v>
      </c>
      <c r="E15" s="104">
        <v>203.54</v>
      </c>
      <c r="F15" s="104">
        <v>230.84069644936747</v>
      </c>
      <c r="G15" s="103">
        <v>5.6208979817001108</v>
      </c>
      <c r="H15" s="103">
        <v>3.3582936237803551</v>
      </c>
      <c r="I15" s="103">
        <v>8.4456443530533107</v>
      </c>
      <c r="J15" s="103">
        <v>5.3388514646832022</v>
      </c>
      <c r="M15" s="100"/>
    </row>
    <row r="16" spans="2:15" ht="17.5" customHeight="1">
      <c r="B16" s="95">
        <v>45346</v>
      </c>
      <c r="C16" s="104">
        <v>215.62688404953295</v>
      </c>
      <c r="D16" s="104">
        <v>222.13</v>
      </c>
      <c r="E16" s="104">
        <v>203.25</v>
      </c>
      <c r="F16" s="104">
        <v>215.5002644883354</v>
      </c>
      <c r="G16" s="103">
        <v>8.628041131548116</v>
      </c>
      <c r="H16" s="103">
        <v>6.3128170766727294</v>
      </c>
      <c r="I16" s="103">
        <v>10.098973522265879</v>
      </c>
      <c r="J16" s="103">
        <v>8.1190436770370411</v>
      </c>
      <c r="M16" s="100"/>
    </row>
    <row r="17" spans="2:13" ht="17.5" customHeight="1">
      <c r="B17" s="95">
        <v>45375</v>
      </c>
      <c r="C17" s="104">
        <v>218.54062175551658</v>
      </c>
      <c r="D17" s="104">
        <v>227.96</v>
      </c>
      <c r="E17" s="104">
        <v>206.22</v>
      </c>
      <c r="F17" s="104">
        <v>219.31482155118852</v>
      </c>
      <c r="G17" s="103">
        <v>7.0340676502909787</v>
      </c>
      <c r="H17" s="103">
        <v>7.1492361927144543</v>
      </c>
      <c r="I17" s="103">
        <v>9.8193190841121378</v>
      </c>
      <c r="J17" s="103">
        <v>7.5086781941508889</v>
      </c>
      <c r="M17" s="100"/>
    </row>
    <row r="18" spans="2:13" ht="17.5" customHeight="1">
      <c r="B18" s="95">
        <v>45406</v>
      </c>
      <c r="C18" s="104">
        <v>174.86538512699371</v>
      </c>
      <c r="D18" s="104">
        <v>232.46</v>
      </c>
      <c r="E18" s="104">
        <v>203.77</v>
      </c>
      <c r="F18" s="104">
        <v>197.4032076524939</v>
      </c>
      <c r="G18" s="103">
        <v>-6.1471384032775234</v>
      </c>
      <c r="H18" s="103">
        <v>10.11321112216379</v>
      </c>
      <c r="I18" s="103">
        <v>8.5226861295400198</v>
      </c>
      <c r="J18" s="103">
        <v>1.6796494088365392</v>
      </c>
      <c r="M18" s="100"/>
    </row>
    <row r="19" spans="2:13" ht="17.5" customHeight="1">
      <c r="B19" s="95">
        <v>45436</v>
      </c>
      <c r="C19" s="104">
        <v>176.41778779133557</v>
      </c>
      <c r="D19" s="104">
        <v>223.24</v>
      </c>
      <c r="E19" s="104">
        <v>203.55</v>
      </c>
      <c r="F19" s="104">
        <v>195.36083768754332</v>
      </c>
      <c r="G19" s="103">
        <v>-12.682370279866646</v>
      </c>
      <c r="H19" s="103">
        <v>12.197818766648254</v>
      </c>
      <c r="I19" s="103">
        <v>7.5918587175908243</v>
      </c>
      <c r="J19" s="103">
        <v>-1.782969753269299</v>
      </c>
      <c r="M19" s="100"/>
    </row>
    <row r="20" spans="2:13" ht="17.5" customHeight="1">
      <c r="B20" s="95">
        <v>45467</v>
      </c>
      <c r="C20" s="104">
        <v>209.91104837514331</v>
      </c>
      <c r="D20" s="104">
        <v>219.57</v>
      </c>
      <c r="E20" s="104">
        <v>203.3</v>
      </c>
      <c r="F20" s="104">
        <v>211.73365692922505</v>
      </c>
      <c r="G20" s="103">
        <v>-5.2488567374725221</v>
      </c>
      <c r="H20" s="103">
        <v>5.3851691864650775</v>
      </c>
      <c r="I20" s="103">
        <v>4.5142095823917288</v>
      </c>
      <c r="J20" s="103">
        <v>-0.54484609137200835</v>
      </c>
      <c r="M20" s="100"/>
    </row>
    <row r="21" spans="2:13" ht="17.5" customHeight="1">
      <c r="B21" s="95" t="s">
        <v>359</v>
      </c>
      <c r="C21" s="104">
        <v>203.33</v>
      </c>
      <c r="D21" s="104">
        <v>198.25</v>
      </c>
      <c r="E21" s="104">
        <v>195.71</v>
      </c>
      <c r="F21" s="104">
        <v>200.476056</v>
      </c>
      <c r="G21" s="103">
        <v>3.4442553867613128</v>
      </c>
      <c r="H21" s="103">
        <v>-0.55179332831703221</v>
      </c>
      <c r="I21" s="103">
        <v>-1.4105082867361745</v>
      </c>
      <c r="J21" s="103">
        <v>1.3807565921709397</v>
      </c>
      <c r="M21" s="100"/>
    </row>
    <row r="22" spans="2:13" ht="17.5" customHeight="1">
      <c r="B22" s="95" t="s">
        <v>360</v>
      </c>
      <c r="C22" s="104">
        <v>195.27688607898361</v>
      </c>
      <c r="D22" s="104">
        <v>197.36</v>
      </c>
      <c r="E22" s="104">
        <v>197.01</v>
      </c>
      <c r="F22" s="104">
        <v>196.20950155095579</v>
      </c>
      <c r="G22" s="103">
        <v>-1.129232212122929</v>
      </c>
      <c r="H22" s="103">
        <v>-1.6102497631985528</v>
      </c>
      <c r="I22" s="103">
        <v>-0.14698428788648243</v>
      </c>
      <c r="J22" s="103">
        <v>-1.1110172923734467</v>
      </c>
      <c r="M22" s="100"/>
    </row>
    <row r="23" spans="2:13" ht="17.5" customHeight="1">
      <c r="B23" s="95" t="s">
        <v>361</v>
      </c>
      <c r="C23" s="104">
        <v>197.75358916294809</v>
      </c>
      <c r="D23" s="104">
        <v>207.89</v>
      </c>
      <c r="E23" s="104">
        <v>209.18</v>
      </c>
      <c r="F23" s="104">
        <v>202.80290728571958</v>
      </c>
      <c r="G23" s="103">
        <v>3.8582044091441077</v>
      </c>
      <c r="H23" s="103">
        <v>4.4148669010547508</v>
      </c>
      <c r="I23" s="103">
        <v>4.2148266241530479</v>
      </c>
      <c r="J23" s="103">
        <v>4.0948071685966028</v>
      </c>
      <c r="M23" s="100"/>
    </row>
    <row r="24" spans="2:13" ht="17.5" customHeight="1">
      <c r="B24" s="95" t="s">
        <v>362</v>
      </c>
      <c r="C24" s="104">
        <v>188.8</v>
      </c>
      <c r="D24" s="104">
        <v>216.03</v>
      </c>
      <c r="E24" s="104">
        <v>211.34</v>
      </c>
      <c r="F24" s="104">
        <v>200.97132000000002</v>
      </c>
      <c r="G24" s="103">
        <v>11.38556427798801</v>
      </c>
      <c r="H24" s="103">
        <v>6.6814814814814838</v>
      </c>
      <c r="I24" s="103">
        <v>7.0455351263738919</v>
      </c>
      <c r="J24" s="103">
        <v>9.0126665714792296</v>
      </c>
      <c r="M24" s="100"/>
    </row>
    <row r="25" spans="2:13" ht="17.5" customHeight="1">
      <c r="B25" s="95" t="s">
        <v>363</v>
      </c>
      <c r="C25" s="104">
        <v>220.47</v>
      </c>
      <c r="D25" s="104">
        <v>225.74</v>
      </c>
      <c r="E25" s="104">
        <v>215.55</v>
      </c>
      <c r="F25" s="104">
        <v>221.24017600000002</v>
      </c>
      <c r="G25" s="103">
        <v>8.9402120624898487</v>
      </c>
      <c r="H25" s="103">
        <v>6.0110829341598588</v>
      </c>
      <c r="I25" s="103">
        <v>6.4812527787383232</v>
      </c>
      <c r="J25" s="103">
        <v>7.599690749592682</v>
      </c>
      <c r="M25" s="100"/>
    </row>
    <row r="26" spans="2:13" ht="17.5" customHeight="1">
      <c r="B26" s="95" t="s">
        <v>371</v>
      </c>
      <c r="C26" s="104">
        <v>246.57541377102712</v>
      </c>
      <c r="D26" s="104">
        <v>241.26</v>
      </c>
      <c r="E26" s="104">
        <v>219.73</v>
      </c>
      <c r="F26" s="104">
        <v>240.36582665050977</v>
      </c>
      <c r="G26" s="103">
        <v>10.364368319333735</v>
      </c>
      <c r="H26" s="103">
        <v>6.1930542717549173</v>
      </c>
      <c r="I26" s="103">
        <v>9.5636998254799153</v>
      </c>
      <c r="J26" s="103">
        <v>8.9276364080682669</v>
      </c>
      <c r="M26" s="100"/>
    </row>
    <row r="27" spans="2:13" ht="17.5" customHeight="1">
      <c r="B27" s="95" t="s">
        <v>372</v>
      </c>
      <c r="C27" s="104">
        <v>255.61</v>
      </c>
      <c r="D27" s="104">
        <v>246.41</v>
      </c>
      <c r="E27" s="104">
        <v>223.12</v>
      </c>
      <c r="F27" s="104">
        <v>247.249188</v>
      </c>
      <c r="G27" s="103">
        <v>5.8206703895828724</v>
      </c>
      <c r="H27" s="103">
        <v>8.1931942919868135</v>
      </c>
      <c r="I27" s="103">
        <v>9.6197307654515072</v>
      </c>
      <c r="J27" s="103">
        <v>7.1081450554502084</v>
      </c>
      <c r="M27" s="100"/>
    </row>
    <row r="28" spans="2:13">
      <c r="F28" s="102"/>
      <c r="G28" s="102"/>
      <c r="H28" s="102"/>
    </row>
  </sheetData>
  <mergeCells count="5">
    <mergeCell ref="B1:J1"/>
    <mergeCell ref="B2:J2"/>
    <mergeCell ref="B3:B4"/>
    <mergeCell ref="C3:F3"/>
    <mergeCell ref="G3:J3"/>
  </mergeCells>
  <pageMargins left="0.7" right="0.4" top="0.7" bottom="0.4" header="0.3" footer="0.3"/>
  <pageSetup paperSize="9" firstPageNumber="17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E90F-F6FA-4639-83FB-19DB3CCB5953}">
  <sheetPr>
    <tabColor rgb="FFFFFF00"/>
  </sheetPr>
  <dimension ref="A1:L26"/>
  <sheetViews>
    <sheetView showGridLines="0" showWhiteSpace="0" view="pageBreakPreview" zoomScale="110" zoomScaleNormal="130" zoomScaleSheetLayoutView="110" workbookViewId="0">
      <selection activeCell="K4" sqref="K4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ht="29.15" customHeight="1">
      <c r="A1" s="130" t="s">
        <v>432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1.5" customHeight="1">
      <c r="A2" s="132" t="s">
        <v>374</v>
      </c>
      <c r="B2" s="133"/>
      <c r="C2" s="133" t="s">
        <v>355</v>
      </c>
      <c r="D2" s="133"/>
      <c r="E2" s="133"/>
      <c r="F2" s="27" t="s">
        <v>8</v>
      </c>
      <c r="G2" s="27" t="s">
        <v>335</v>
      </c>
      <c r="H2" s="28" t="s">
        <v>370</v>
      </c>
      <c r="I2" s="28" t="s">
        <v>369</v>
      </c>
      <c r="J2" s="28" t="s">
        <v>368</v>
      </c>
      <c r="K2" s="28" t="s">
        <v>367</v>
      </c>
    </row>
    <row r="3" spans="1:12" ht="19" customHeight="1">
      <c r="A3" s="134">
        <v>1</v>
      </c>
      <c r="B3" s="135"/>
      <c r="C3" s="136" t="s">
        <v>338</v>
      </c>
      <c r="D3" s="136"/>
      <c r="E3" s="136"/>
      <c r="F3" s="42">
        <v>100</v>
      </c>
      <c r="G3" s="24">
        <v>201.64563694815436</v>
      </c>
      <c r="H3" s="24">
        <v>201.39034438429792</v>
      </c>
      <c r="I3" s="24">
        <v>241.55016128603415</v>
      </c>
      <c r="J3" s="24">
        <v>246.57541377102714</v>
      </c>
      <c r="K3" s="25">
        <v>255.61417690861109</v>
      </c>
    </row>
    <row r="4" spans="1:12" ht="19" customHeight="1">
      <c r="A4" s="125">
        <v>10</v>
      </c>
      <c r="B4" s="126"/>
      <c r="C4" s="128" t="s">
        <v>181</v>
      </c>
      <c r="D4" s="128"/>
      <c r="E4" s="128"/>
      <c r="F4" s="40">
        <v>4.0033495860201196</v>
      </c>
      <c r="G4" s="41">
        <v>136.75669783678597</v>
      </c>
      <c r="H4" s="41">
        <v>156.83591560016637</v>
      </c>
      <c r="I4" s="41">
        <v>257.13596245820003</v>
      </c>
      <c r="J4" s="41">
        <v>233.23007195923023</v>
      </c>
      <c r="K4" s="10">
        <v>303.02141765250786</v>
      </c>
      <c r="L4" s="6"/>
    </row>
    <row r="5" spans="1:12" ht="19" customHeight="1">
      <c r="A5" s="125">
        <v>11</v>
      </c>
      <c r="B5" s="126"/>
      <c r="C5" s="128" t="s">
        <v>123</v>
      </c>
      <c r="D5" s="128"/>
      <c r="E5" s="128"/>
      <c r="F5" s="40">
        <v>1.23047860632526</v>
      </c>
      <c r="G5" s="41">
        <v>202.62817635380696</v>
      </c>
      <c r="H5" s="41">
        <v>206.30677567915373</v>
      </c>
      <c r="I5" s="41">
        <v>203.67488973379412</v>
      </c>
      <c r="J5" s="41">
        <v>236.87580025608193</v>
      </c>
      <c r="K5" s="10">
        <v>222.15108834827143</v>
      </c>
      <c r="L5" s="6"/>
    </row>
    <row r="6" spans="1:12" ht="21.65" customHeight="1">
      <c r="A6" s="125">
        <v>12</v>
      </c>
      <c r="B6" s="126"/>
      <c r="C6" s="128" t="s">
        <v>231</v>
      </c>
      <c r="D6" s="128"/>
      <c r="E6" s="128"/>
      <c r="F6" s="40">
        <v>3.7233079469048098</v>
      </c>
      <c r="G6" s="41">
        <v>243.54625210422677</v>
      </c>
      <c r="H6" s="41">
        <v>250.19049829448576</v>
      </c>
      <c r="I6" s="41">
        <v>272.21191294252833</v>
      </c>
      <c r="J6" s="41">
        <v>228.56851124249295</v>
      </c>
      <c r="K6" s="10">
        <v>298.57872738582188</v>
      </c>
      <c r="L6" s="6"/>
    </row>
    <row r="7" spans="1:12" ht="21.65" customHeight="1">
      <c r="A7" s="125">
        <v>13</v>
      </c>
      <c r="B7" s="126"/>
      <c r="C7" s="128" t="s">
        <v>132</v>
      </c>
      <c r="D7" s="128"/>
      <c r="E7" s="128"/>
      <c r="F7" s="41">
        <v>11.589036152562199</v>
      </c>
      <c r="G7" s="41">
        <v>183.86996684087137</v>
      </c>
      <c r="H7" s="41">
        <v>196.86323477337328</v>
      </c>
      <c r="I7" s="41">
        <v>197.27812714010125</v>
      </c>
      <c r="J7" s="41">
        <v>180.81336041976036</v>
      </c>
      <c r="K7" s="10">
        <v>199.9396904206796</v>
      </c>
      <c r="L7" s="6"/>
    </row>
    <row r="8" spans="1:12" ht="34.75" customHeight="1">
      <c r="A8" s="125">
        <v>14</v>
      </c>
      <c r="B8" s="126"/>
      <c r="C8" s="127" t="s">
        <v>232</v>
      </c>
      <c r="D8" s="127"/>
      <c r="E8" s="127"/>
      <c r="F8" s="41">
        <v>61.001572096951598</v>
      </c>
      <c r="G8" s="41">
        <v>193.86014240009092</v>
      </c>
      <c r="H8" s="41">
        <v>188.18798168714025</v>
      </c>
      <c r="I8" s="41">
        <v>249.22790985366237</v>
      </c>
      <c r="J8" s="41">
        <v>258.94612273640075</v>
      </c>
      <c r="K8" s="10">
        <v>262.85547508887316</v>
      </c>
      <c r="L8" s="6"/>
    </row>
    <row r="9" spans="1:12" ht="33.4" customHeight="1">
      <c r="A9" s="125">
        <v>15</v>
      </c>
      <c r="B9" s="126"/>
      <c r="C9" s="127" t="s">
        <v>233</v>
      </c>
      <c r="D9" s="127"/>
      <c r="E9" s="127"/>
      <c r="F9" s="40">
        <v>0.80910166870824796</v>
      </c>
      <c r="G9" s="41">
        <v>203.4660074804126</v>
      </c>
      <c r="H9" s="41">
        <v>175.60680850419683</v>
      </c>
      <c r="I9" s="41">
        <v>194.77076776580097</v>
      </c>
      <c r="J9" s="41">
        <v>186.3298976558265</v>
      </c>
      <c r="K9" s="10">
        <v>212.05349674963156</v>
      </c>
      <c r="L9" s="6"/>
    </row>
    <row r="10" spans="1:12" ht="32.5" customHeight="1">
      <c r="A10" s="125">
        <v>16</v>
      </c>
      <c r="B10" s="126"/>
      <c r="C10" s="129" t="s">
        <v>238</v>
      </c>
      <c r="D10" s="129"/>
      <c r="E10" s="129"/>
      <c r="F10" s="40">
        <v>3.4025302833943401E-2</v>
      </c>
      <c r="G10" s="41">
        <v>119.69827257047825</v>
      </c>
      <c r="H10" s="41">
        <v>128.06507994302589</v>
      </c>
      <c r="I10" s="41">
        <v>135.24974914292639</v>
      </c>
      <c r="J10" s="41">
        <v>129.81268282557693</v>
      </c>
      <c r="K10" s="10">
        <v>135.8621318428186</v>
      </c>
      <c r="L10" s="6"/>
    </row>
    <row r="11" spans="1:12" ht="33.65" customHeight="1">
      <c r="A11" s="125">
        <v>17</v>
      </c>
      <c r="B11" s="126"/>
      <c r="C11" s="127" t="s">
        <v>133</v>
      </c>
      <c r="D11" s="127"/>
      <c r="E11" s="127"/>
      <c r="F11" s="40">
        <v>0.44315420528733701</v>
      </c>
      <c r="G11" s="41">
        <v>145.08973061211145</v>
      </c>
      <c r="H11" s="41">
        <v>146.96080711286371</v>
      </c>
      <c r="I11" s="41">
        <v>138.31341124389957</v>
      </c>
      <c r="J11" s="41">
        <v>116.68781561181079</v>
      </c>
      <c r="K11" s="10">
        <v>111.41946361733525</v>
      </c>
      <c r="L11" s="6"/>
    </row>
    <row r="12" spans="1:12" ht="31.4" customHeight="1">
      <c r="A12" s="125">
        <v>18</v>
      </c>
      <c r="B12" s="126"/>
      <c r="C12" s="127" t="s">
        <v>9</v>
      </c>
      <c r="D12" s="127"/>
      <c r="E12" s="127"/>
      <c r="F12" s="40">
        <v>9.51238279355473E-2</v>
      </c>
      <c r="G12" s="41">
        <v>139.96638778737108</v>
      </c>
      <c r="H12" s="41">
        <v>153.91157851041729</v>
      </c>
      <c r="I12" s="41">
        <v>145.00970142013804</v>
      </c>
      <c r="J12" s="41">
        <v>178.86458027363236</v>
      </c>
      <c r="K12" s="10">
        <v>167.14324182165819</v>
      </c>
      <c r="L12" s="6"/>
    </row>
    <row r="13" spans="1:12" ht="35.65" customHeight="1">
      <c r="A13" s="125">
        <v>19</v>
      </c>
      <c r="B13" s="126"/>
      <c r="C13" s="127" t="s">
        <v>134</v>
      </c>
      <c r="D13" s="127"/>
      <c r="E13" s="127"/>
      <c r="F13" s="40">
        <v>0.117017291720844</v>
      </c>
      <c r="G13" s="41">
        <v>130.10117037105212</v>
      </c>
      <c r="H13" s="41">
        <v>349.90930813446232</v>
      </c>
      <c r="I13" s="41">
        <v>130.8043498985065</v>
      </c>
      <c r="J13" s="41">
        <v>149.4436264016075</v>
      </c>
      <c r="K13" s="10">
        <v>154.61782706732319</v>
      </c>
      <c r="L13" s="6"/>
    </row>
    <row r="14" spans="1:12" ht="37" customHeight="1">
      <c r="A14" s="125">
        <v>20</v>
      </c>
      <c r="B14" s="126"/>
      <c r="C14" s="127" t="s">
        <v>10</v>
      </c>
      <c r="D14" s="127"/>
      <c r="E14" s="127"/>
      <c r="F14" s="40">
        <v>1.2902206116096799</v>
      </c>
      <c r="G14" s="41">
        <v>125.30594966572119</v>
      </c>
      <c r="H14" s="41">
        <v>123.42450664876458</v>
      </c>
      <c r="I14" s="41">
        <v>147.91161107096622</v>
      </c>
      <c r="J14" s="41">
        <v>130.70822768222152</v>
      </c>
      <c r="K14" s="10">
        <v>134.5900453692293</v>
      </c>
      <c r="L14" s="6"/>
    </row>
    <row r="15" spans="1:12" ht="34" customHeight="1">
      <c r="A15" s="125">
        <v>21</v>
      </c>
      <c r="B15" s="126"/>
      <c r="C15" s="128" t="s">
        <v>234</v>
      </c>
      <c r="D15" s="128"/>
      <c r="E15" s="128"/>
      <c r="F15" s="40">
        <v>3.0494377988417001</v>
      </c>
      <c r="G15" s="41">
        <v>277.71753291053295</v>
      </c>
      <c r="H15" s="41">
        <v>315.33196256630276</v>
      </c>
      <c r="I15" s="41">
        <v>304.75336493788348</v>
      </c>
      <c r="J15" s="41">
        <v>342.4654642953663</v>
      </c>
      <c r="K15" s="10">
        <v>354.67324122889772</v>
      </c>
      <c r="L15" s="6"/>
    </row>
    <row r="16" spans="1:12" ht="36.75" customHeight="1">
      <c r="A16" s="125">
        <v>22</v>
      </c>
      <c r="B16" s="126"/>
      <c r="C16" s="127" t="s">
        <v>11</v>
      </c>
      <c r="D16" s="127"/>
      <c r="E16" s="127"/>
      <c r="F16" s="40">
        <v>0.44837953792778301</v>
      </c>
      <c r="G16" s="41">
        <v>156.92874987714538</v>
      </c>
      <c r="H16" s="41">
        <v>168.21251366885883</v>
      </c>
      <c r="I16" s="41">
        <v>180.49427341165492</v>
      </c>
      <c r="J16" s="41">
        <v>167.35970873223314</v>
      </c>
      <c r="K16" s="10">
        <v>172.11186788508999</v>
      </c>
      <c r="L16" s="6"/>
    </row>
    <row r="17" spans="1:12" ht="35.25" customHeight="1">
      <c r="A17" s="125">
        <v>23</v>
      </c>
      <c r="B17" s="126"/>
      <c r="C17" s="127" t="s">
        <v>12</v>
      </c>
      <c r="D17" s="127"/>
      <c r="E17" s="127"/>
      <c r="F17" s="40">
        <v>4.2525136376830099</v>
      </c>
      <c r="G17" s="41">
        <v>363.14736509875348</v>
      </c>
      <c r="H17" s="41">
        <v>357.58536297128279</v>
      </c>
      <c r="I17" s="41">
        <v>378.20098530327135</v>
      </c>
      <c r="J17" s="41">
        <v>384.24545531577581</v>
      </c>
      <c r="K17" s="10">
        <v>363.82971587732771</v>
      </c>
      <c r="L17" s="6"/>
    </row>
    <row r="18" spans="1:12" ht="19.399999999999999" customHeight="1">
      <c r="A18" s="125">
        <v>24</v>
      </c>
      <c r="B18" s="126"/>
      <c r="C18" s="128" t="s">
        <v>13</v>
      </c>
      <c r="D18" s="128"/>
      <c r="E18" s="128"/>
      <c r="F18" s="40">
        <v>0.72138223576582094</v>
      </c>
      <c r="G18" s="41">
        <v>408.53610265282305</v>
      </c>
      <c r="H18" s="41">
        <v>403.68333051470012</v>
      </c>
      <c r="I18" s="41">
        <v>429.01404179929301</v>
      </c>
      <c r="J18" s="41">
        <v>375.86300169934469</v>
      </c>
      <c r="K18" s="10">
        <v>443.77212483718876</v>
      </c>
      <c r="L18" s="6"/>
    </row>
    <row r="19" spans="1:12" ht="34.4" customHeight="1">
      <c r="A19" s="125">
        <v>25</v>
      </c>
      <c r="B19" s="126"/>
      <c r="C19" s="129" t="s">
        <v>205</v>
      </c>
      <c r="D19" s="129"/>
      <c r="E19" s="129"/>
      <c r="F19" s="40">
        <v>0.64844788458726899</v>
      </c>
      <c r="G19" s="41">
        <v>128.10557986675832</v>
      </c>
      <c r="H19" s="41">
        <v>130.02527178507353</v>
      </c>
      <c r="I19" s="41">
        <v>132.79508628031249</v>
      </c>
      <c r="J19" s="41">
        <v>139.2790643109125</v>
      </c>
      <c r="K19" s="10">
        <v>136.91815832575483</v>
      </c>
      <c r="L19" s="6"/>
    </row>
    <row r="20" spans="1:12" ht="31.4" customHeight="1">
      <c r="A20" s="125">
        <v>26</v>
      </c>
      <c r="B20" s="126"/>
      <c r="C20" s="127" t="s">
        <v>235</v>
      </c>
      <c r="D20" s="127"/>
      <c r="E20" s="127"/>
      <c r="F20" s="40">
        <v>0.54290700424907101</v>
      </c>
      <c r="G20" s="41">
        <v>135.8821662108748</v>
      </c>
      <c r="H20" s="41">
        <v>143.1816066670763</v>
      </c>
      <c r="I20" s="41">
        <v>154.80847958646342</v>
      </c>
      <c r="J20" s="41">
        <v>148.16019764340834</v>
      </c>
      <c r="K20" s="10">
        <v>149.93616033216233</v>
      </c>
      <c r="L20" s="6"/>
    </row>
    <row r="21" spans="1:12" ht="27" customHeight="1">
      <c r="A21" s="125">
        <v>27</v>
      </c>
      <c r="B21" s="126"/>
      <c r="C21" s="127" t="s">
        <v>14</v>
      </c>
      <c r="D21" s="127"/>
      <c r="E21" s="127"/>
      <c r="F21" s="40">
        <v>1.1844731948278999</v>
      </c>
      <c r="G21" s="41">
        <v>150.14162212410616</v>
      </c>
      <c r="H21" s="41">
        <v>164.63595408443086</v>
      </c>
      <c r="I21" s="41">
        <v>168.46844753886657</v>
      </c>
      <c r="J21" s="41">
        <v>198.27283127347772</v>
      </c>
      <c r="K21" s="10">
        <v>178.20700000964877</v>
      </c>
      <c r="L21" s="6"/>
    </row>
    <row r="22" spans="1:12" ht="35.65" customHeight="1">
      <c r="A22" s="125">
        <v>28</v>
      </c>
      <c r="B22" s="126"/>
      <c r="C22" s="127" t="s">
        <v>236</v>
      </c>
      <c r="D22" s="127"/>
      <c r="E22" s="127"/>
      <c r="F22" s="40">
        <v>1.41461555967528E-2</v>
      </c>
      <c r="G22" s="41">
        <v>130.44777137999552</v>
      </c>
      <c r="H22" s="41">
        <v>146.11215812768077</v>
      </c>
      <c r="I22" s="41">
        <v>135.04671120764056</v>
      </c>
      <c r="J22" s="41">
        <v>169.39250108224812</v>
      </c>
      <c r="K22" s="10">
        <v>167.64016486415591</v>
      </c>
      <c r="L22" s="6"/>
    </row>
    <row r="23" spans="1:12" ht="31.4" customHeight="1">
      <c r="A23" s="125">
        <v>29</v>
      </c>
      <c r="B23" s="126"/>
      <c r="C23" s="127" t="s">
        <v>125</v>
      </c>
      <c r="D23" s="127"/>
      <c r="E23" s="127"/>
      <c r="F23" s="40">
        <v>1.0588952418207599E-2</v>
      </c>
      <c r="G23" s="41">
        <v>226.0397158060585</v>
      </c>
      <c r="H23" s="41">
        <v>188.82676274906134</v>
      </c>
      <c r="I23" s="41">
        <v>179.34860793751739</v>
      </c>
      <c r="J23" s="41">
        <v>199.76812628199411</v>
      </c>
      <c r="K23" s="10">
        <v>216.26683314010523</v>
      </c>
      <c r="L23" s="6"/>
    </row>
    <row r="24" spans="1:12" ht="30" customHeight="1">
      <c r="A24" s="125">
        <v>30</v>
      </c>
      <c r="B24" s="126"/>
      <c r="C24" s="127" t="s">
        <v>126</v>
      </c>
      <c r="D24" s="127"/>
      <c r="E24" s="127"/>
      <c r="F24" s="40">
        <v>4.1643080682041296</v>
      </c>
      <c r="G24" s="41">
        <v>214.22538019332958</v>
      </c>
      <c r="H24" s="41">
        <v>200.85025136046264</v>
      </c>
      <c r="I24" s="41">
        <v>127.78068344182654</v>
      </c>
      <c r="J24" s="41">
        <v>179.52409997226167</v>
      </c>
      <c r="K24" s="10">
        <v>161.11682895740151</v>
      </c>
      <c r="L24" s="6"/>
    </row>
    <row r="25" spans="1:12" ht="18.649999999999999" customHeight="1">
      <c r="A25" s="125">
        <v>31</v>
      </c>
      <c r="B25" s="126"/>
      <c r="C25" s="128" t="s">
        <v>237</v>
      </c>
      <c r="D25" s="128"/>
      <c r="E25" s="128"/>
      <c r="F25" s="40">
        <v>0.50999267497007805</v>
      </c>
      <c r="G25" s="41">
        <v>156.68074239549497</v>
      </c>
      <c r="H25" s="41">
        <v>149.68222104653145</v>
      </c>
      <c r="I25" s="41">
        <v>153.97964180105365</v>
      </c>
      <c r="J25" s="41">
        <v>162.00436211653374</v>
      </c>
      <c r="K25" s="10">
        <v>157.68842279085763</v>
      </c>
      <c r="L25" s="6"/>
    </row>
    <row r="26" spans="1:12" ht="18" customHeight="1">
      <c r="A26" s="122">
        <v>32</v>
      </c>
      <c r="B26" s="123"/>
      <c r="C26" s="124" t="s">
        <v>16</v>
      </c>
      <c r="D26" s="124"/>
      <c r="E26" s="124"/>
      <c r="F26" s="39">
        <v>0.117035558068651</v>
      </c>
      <c r="G26" s="7">
        <v>118.99086758731588</v>
      </c>
      <c r="H26" s="7">
        <v>131.93039004482597</v>
      </c>
      <c r="I26" s="7">
        <v>139.09054956141284</v>
      </c>
      <c r="J26" s="7">
        <v>127.21092967004661</v>
      </c>
      <c r="K26" s="21">
        <v>128.25039641054116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2E58-EA05-4AFB-B706-D0C7ED80D691}">
  <sheetPr>
    <tabColor rgb="FFFFFF00"/>
  </sheetPr>
  <dimension ref="B1:M26"/>
  <sheetViews>
    <sheetView showGridLines="0" showWhiteSpace="0" view="pageBreakPreview" zoomScale="110" zoomScaleNormal="100" zoomScaleSheetLayoutView="110" workbookViewId="0">
      <selection activeCell="I6" sqref="I6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54296875" style="16" customWidth="1"/>
    <col min="6" max="6" width="10.7265625" style="16" customWidth="1"/>
    <col min="7" max="12" width="8.4531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22" customHeight="1">
      <c r="B1" s="144" t="s">
        <v>433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6"/>
    </row>
    <row r="2" spans="2:13" s="8" customFormat="1" ht="32.25" customHeight="1">
      <c r="B2" s="147" t="s">
        <v>240</v>
      </c>
      <c r="C2" s="147"/>
      <c r="D2" s="147" t="s">
        <v>355</v>
      </c>
      <c r="E2" s="148"/>
      <c r="F2" s="149"/>
      <c r="G2" s="27" t="s">
        <v>8</v>
      </c>
      <c r="H2" s="27" t="s">
        <v>335</v>
      </c>
      <c r="I2" s="28" t="s">
        <v>370</v>
      </c>
      <c r="J2" s="28" t="s">
        <v>369</v>
      </c>
      <c r="K2" s="28" t="s">
        <v>368</v>
      </c>
      <c r="L2" s="28" t="s">
        <v>367</v>
      </c>
      <c r="M2" s="6"/>
    </row>
    <row r="3" spans="2:13" s="8" customFormat="1" ht="17.149999999999999" customHeight="1">
      <c r="B3" s="146">
        <v>1</v>
      </c>
      <c r="C3" s="146"/>
      <c r="D3" s="136" t="s">
        <v>338</v>
      </c>
      <c r="E3" s="136"/>
      <c r="F3" s="136"/>
      <c r="G3" s="42">
        <v>100</v>
      </c>
      <c r="H3" s="24">
        <v>206.43251270416999</v>
      </c>
      <c r="I3" s="24">
        <v>216.23313179452177</v>
      </c>
      <c r="J3" s="24">
        <v>227.75394973035168</v>
      </c>
      <c r="K3" s="24">
        <v>241.25794584588374</v>
      </c>
      <c r="L3" s="25">
        <v>246.41165075068693</v>
      </c>
      <c r="M3" s="6"/>
    </row>
    <row r="4" spans="2:13" s="8" customFormat="1" ht="22.4" customHeight="1">
      <c r="B4" s="140">
        <v>10</v>
      </c>
      <c r="C4" s="141"/>
      <c r="D4" s="138" t="s">
        <v>128</v>
      </c>
      <c r="E4" s="138"/>
      <c r="F4" s="138"/>
      <c r="G4" s="4">
        <v>24.847168911760399</v>
      </c>
      <c r="H4" s="9">
        <v>148.22731977333117</v>
      </c>
      <c r="I4" s="9">
        <v>151.20349798713184</v>
      </c>
      <c r="J4" s="9">
        <v>154.73552623922731</v>
      </c>
      <c r="K4" s="9">
        <v>173.11461081781499</v>
      </c>
      <c r="L4" s="20">
        <v>176.63545263058356</v>
      </c>
      <c r="M4" s="6"/>
    </row>
    <row r="5" spans="2:13" s="8" customFormat="1" ht="20.149999999999999" customHeight="1">
      <c r="B5" s="140">
        <v>11</v>
      </c>
      <c r="C5" s="141"/>
      <c r="D5" s="138" t="s">
        <v>17</v>
      </c>
      <c r="E5" s="138"/>
      <c r="F5" s="138"/>
      <c r="G5" s="43">
        <v>0.75925596053239097</v>
      </c>
      <c r="H5" s="9">
        <v>130.21854270338429</v>
      </c>
      <c r="I5" s="9">
        <v>178.1633263334578</v>
      </c>
      <c r="J5" s="9">
        <v>146.58671340465676</v>
      </c>
      <c r="K5" s="9">
        <v>151.00633224296149</v>
      </c>
      <c r="L5" s="20">
        <v>151.75833389512064</v>
      </c>
      <c r="M5" s="6"/>
    </row>
    <row r="6" spans="2:13" s="8" customFormat="1" ht="20.65" customHeight="1">
      <c r="B6" s="140">
        <v>12</v>
      </c>
      <c r="C6" s="141"/>
      <c r="D6" s="138" t="s">
        <v>129</v>
      </c>
      <c r="E6" s="138"/>
      <c r="F6" s="138"/>
      <c r="G6" s="43">
        <v>0.132703550541973</v>
      </c>
      <c r="H6" s="9">
        <v>183.69303598755764</v>
      </c>
      <c r="I6" s="9">
        <v>178.75239481277896</v>
      </c>
      <c r="J6" s="9">
        <v>181.49244699873472</v>
      </c>
      <c r="K6" s="9">
        <v>189.94566070218258</v>
      </c>
      <c r="L6" s="20">
        <v>180.35592615016921</v>
      </c>
      <c r="M6" s="6"/>
    </row>
    <row r="7" spans="2:13" s="8" customFormat="1" ht="22.75" customHeight="1">
      <c r="B7" s="140">
        <v>13</v>
      </c>
      <c r="C7" s="141"/>
      <c r="D7" s="138" t="s">
        <v>336</v>
      </c>
      <c r="E7" s="138"/>
      <c r="F7" s="138"/>
      <c r="G7" s="43">
        <v>9.9874104743293994</v>
      </c>
      <c r="H7" s="9">
        <v>177.26541713266599</v>
      </c>
      <c r="I7" s="9">
        <v>178.70822289692111</v>
      </c>
      <c r="J7" s="9">
        <v>188.67550414137148</v>
      </c>
      <c r="K7" s="9">
        <v>191.79754677282278</v>
      </c>
      <c r="L7" s="20">
        <v>195.45452981948776</v>
      </c>
      <c r="M7" s="6"/>
    </row>
    <row r="8" spans="2:13" s="8" customFormat="1" ht="31.5" customHeight="1">
      <c r="B8" s="140">
        <v>14</v>
      </c>
      <c r="C8" s="141"/>
      <c r="D8" s="138" t="s">
        <v>131</v>
      </c>
      <c r="E8" s="138"/>
      <c r="F8" s="138"/>
      <c r="G8" s="4">
        <v>16.5808461702612</v>
      </c>
      <c r="H8" s="9">
        <v>271.10197875089898</v>
      </c>
      <c r="I8" s="9">
        <v>267.73734464854783</v>
      </c>
      <c r="J8" s="9">
        <v>276.03351476091956</v>
      </c>
      <c r="K8" s="9">
        <v>314.04567705933806</v>
      </c>
      <c r="L8" s="20">
        <v>311.71743206429807</v>
      </c>
      <c r="M8" s="6"/>
    </row>
    <row r="9" spans="2:13" s="8" customFormat="1" ht="37.4" customHeight="1">
      <c r="B9" s="140">
        <v>15</v>
      </c>
      <c r="C9" s="141"/>
      <c r="D9" s="138" t="s">
        <v>130</v>
      </c>
      <c r="E9" s="138"/>
      <c r="F9" s="138"/>
      <c r="G9" s="43">
        <v>3.7274039866314799</v>
      </c>
      <c r="H9" s="9">
        <v>119.64384088849381</v>
      </c>
      <c r="I9" s="9">
        <v>145.18768494024002</v>
      </c>
      <c r="J9" s="9">
        <v>151.12840656764982</v>
      </c>
      <c r="K9" s="9">
        <v>162.26333200306541</v>
      </c>
      <c r="L9" s="20">
        <v>165.0279480108594</v>
      </c>
      <c r="M9" s="6"/>
    </row>
    <row r="10" spans="2:13" s="8" customFormat="1" ht="31.75" customHeight="1">
      <c r="B10" s="140">
        <v>16</v>
      </c>
      <c r="C10" s="141"/>
      <c r="D10" s="138" t="s">
        <v>239</v>
      </c>
      <c r="E10" s="138"/>
      <c r="F10" s="138"/>
      <c r="G10" s="43">
        <v>0.27063152468178198</v>
      </c>
      <c r="H10" s="9">
        <v>129.73694152930341</v>
      </c>
      <c r="I10" s="9">
        <v>122.17648561234419</v>
      </c>
      <c r="J10" s="9">
        <v>116.65634206852373</v>
      </c>
      <c r="K10" s="9">
        <v>124.50190513073846</v>
      </c>
      <c r="L10" s="20">
        <v>125.39620627215325</v>
      </c>
      <c r="M10" s="6"/>
    </row>
    <row r="11" spans="2:13" s="8" customFormat="1" ht="31.4" customHeight="1">
      <c r="B11" s="140">
        <v>17</v>
      </c>
      <c r="C11" s="141"/>
      <c r="D11" s="138" t="s">
        <v>136</v>
      </c>
      <c r="E11" s="138"/>
      <c r="F11" s="138"/>
      <c r="G11" s="43">
        <v>0.77051949569377898</v>
      </c>
      <c r="H11" s="9">
        <v>159.01029851225613</v>
      </c>
      <c r="I11" s="9">
        <v>164.617986774006</v>
      </c>
      <c r="J11" s="9">
        <v>176.41577288461136</v>
      </c>
      <c r="K11" s="9">
        <v>165.90796870678284</v>
      </c>
      <c r="L11" s="20">
        <v>171.88146820510141</v>
      </c>
      <c r="M11" s="6"/>
    </row>
    <row r="12" spans="2:13" s="8" customFormat="1" ht="33.4" customHeight="1">
      <c r="B12" s="140">
        <v>18</v>
      </c>
      <c r="C12" s="141"/>
      <c r="D12" s="138" t="s">
        <v>19</v>
      </c>
      <c r="E12" s="138"/>
      <c r="F12" s="138"/>
      <c r="G12" s="43">
        <v>0.36499552014495501</v>
      </c>
      <c r="H12" s="9">
        <v>114.87658298919455</v>
      </c>
      <c r="I12" s="9">
        <v>110.58996087440258</v>
      </c>
      <c r="J12" s="9">
        <v>119.87418438513021</v>
      </c>
      <c r="K12" s="9">
        <v>116.58503282007145</v>
      </c>
      <c r="L12" s="20">
        <v>120.47993036773616</v>
      </c>
      <c r="M12" s="6"/>
    </row>
    <row r="13" spans="2:13" s="8" customFormat="1" ht="34" customHeight="1">
      <c r="B13" s="140">
        <v>19</v>
      </c>
      <c r="C13" s="141"/>
      <c r="D13" s="138" t="s">
        <v>134</v>
      </c>
      <c r="E13" s="138"/>
      <c r="F13" s="138"/>
      <c r="G13" s="43">
        <v>0.122091008506975</v>
      </c>
      <c r="H13" s="9">
        <v>133.00677256676505</v>
      </c>
      <c r="I13" s="9">
        <v>151.50611069052891</v>
      </c>
      <c r="J13" s="9">
        <v>154.94824113918818</v>
      </c>
      <c r="K13" s="9">
        <v>190.5770458459813</v>
      </c>
      <c r="L13" s="20">
        <v>184.02935671209232</v>
      </c>
      <c r="M13" s="6"/>
    </row>
    <row r="14" spans="2:13" s="8" customFormat="1" ht="34.4" customHeight="1">
      <c r="B14" s="140">
        <v>20</v>
      </c>
      <c r="C14" s="141"/>
      <c r="D14" s="138" t="s">
        <v>137</v>
      </c>
      <c r="E14" s="138"/>
      <c r="F14" s="138"/>
      <c r="G14" s="43">
        <v>0.41367100960759501</v>
      </c>
      <c r="H14" s="9">
        <v>109.70645999789836</v>
      </c>
      <c r="I14" s="9">
        <v>108.39622089414557</v>
      </c>
      <c r="J14" s="9">
        <v>110.62239900333877</v>
      </c>
      <c r="K14" s="9">
        <v>111.19801057091328</v>
      </c>
      <c r="L14" s="20">
        <v>110.69899429615319</v>
      </c>
      <c r="M14" s="6"/>
    </row>
    <row r="15" spans="2:13" s="8" customFormat="1" ht="33.4" customHeight="1">
      <c r="B15" s="140">
        <v>21</v>
      </c>
      <c r="C15" s="141"/>
      <c r="D15" s="139" t="s">
        <v>234</v>
      </c>
      <c r="E15" s="139"/>
      <c r="F15" s="139"/>
      <c r="G15" s="43">
        <v>0.62965720307290796</v>
      </c>
      <c r="H15" s="9">
        <v>209.03027525135363</v>
      </c>
      <c r="I15" s="9">
        <v>228.2587544267285</v>
      </c>
      <c r="J15" s="9">
        <v>231.4711891154106</v>
      </c>
      <c r="K15" s="9">
        <v>227.53948688115938</v>
      </c>
      <c r="L15" s="20">
        <v>233.05690229573415</v>
      </c>
      <c r="M15" s="6"/>
    </row>
    <row r="16" spans="2:13" s="8" customFormat="1" ht="31.4" customHeight="1">
      <c r="B16" s="140">
        <v>22</v>
      </c>
      <c r="C16" s="141"/>
      <c r="D16" s="138" t="s">
        <v>138</v>
      </c>
      <c r="E16" s="138"/>
      <c r="F16" s="138"/>
      <c r="G16" s="4">
        <v>19.915819831221299</v>
      </c>
      <c r="H16" s="9">
        <v>244.64644964213744</v>
      </c>
      <c r="I16" s="9">
        <v>280.66556562450199</v>
      </c>
      <c r="J16" s="9">
        <v>309.14250174605587</v>
      </c>
      <c r="K16" s="9">
        <v>295.29494867563307</v>
      </c>
      <c r="L16" s="20">
        <v>309.82374873394741</v>
      </c>
      <c r="M16" s="6"/>
    </row>
    <row r="17" spans="2:13" s="8" customFormat="1" ht="34" customHeight="1">
      <c r="B17" s="140">
        <v>23</v>
      </c>
      <c r="C17" s="141"/>
      <c r="D17" s="138" t="s">
        <v>12</v>
      </c>
      <c r="E17" s="138"/>
      <c r="F17" s="138"/>
      <c r="G17" s="4">
        <v>10.6943326221846</v>
      </c>
      <c r="H17" s="9">
        <v>227.07911678378539</v>
      </c>
      <c r="I17" s="9">
        <v>223.36835548062018</v>
      </c>
      <c r="J17" s="9">
        <v>243.58325782654143</v>
      </c>
      <c r="K17" s="9">
        <v>268.37275150653943</v>
      </c>
      <c r="L17" s="20">
        <v>291.00485728687028</v>
      </c>
      <c r="M17" s="6"/>
    </row>
    <row r="18" spans="2:13" s="8" customFormat="1" ht="26.65" customHeight="1">
      <c r="B18" s="140">
        <v>24</v>
      </c>
      <c r="C18" s="141"/>
      <c r="D18" s="138" t="s">
        <v>20</v>
      </c>
      <c r="E18" s="138"/>
      <c r="F18" s="138"/>
      <c r="G18" s="43">
        <v>5.1367683413155598</v>
      </c>
      <c r="H18" s="9">
        <v>315.44054525273469</v>
      </c>
      <c r="I18" s="9">
        <v>336.92099766823912</v>
      </c>
      <c r="J18" s="9">
        <v>345.64148237245627</v>
      </c>
      <c r="K18" s="9">
        <v>373.17562242250017</v>
      </c>
      <c r="L18" s="20">
        <v>353.87531696414783</v>
      </c>
      <c r="M18" s="6"/>
    </row>
    <row r="19" spans="2:13" s="8" customFormat="1" ht="33" customHeight="1">
      <c r="B19" s="140">
        <v>25</v>
      </c>
      <c r="C19" s="141"/>
      <c r="D19" s="138" t="s">
        <v>347</v>
      </c>
      <c r="E19" s="138"/>
      <c r="F19" s="138"/>
      <c r="G19" s="43">
        <v>0.58830272870428701</v>
      </c>
      <c r="H19" s="9">
        <v>151.59012251697001</v>
      </c>
      <c r="I19" s="9">
        <v>160.46446354354924</v>
      </c>
      <c r="J19" s="9">
        <v>161.97543136159425</v>
      </c>
      <c r="K19" s="9">
        <v>169.70473732603776</v>
      </c>
      <c r="L19" s="20">
        <v>171.4074698451453</v>
      </c>
      <c r="M19" s="6"/>
    </row>
    <row r="20" spans="2:13" s="8" customFormat="1" ht="33.4" customHeight="1">
      <c r="B20" s="140">
        <v>26</v>
      </c>
      <c r="C20" s="141"/>
      <c r="D20" s="138" t="s">
        <v>179</v>
      </c>
      <c r="E20" s="138"/>
      <c r="F20" s="138"/>
      <c r="G20" s="43">
        <v>0.75565928877219302</v>
      </c>
      <c r="H20" s="9">
        <v>112.79892740756179</v>
      </c>
      <c r="I20" s="9">
        <v>108.37563407290803</v>
      </c>
      <c r="J20" s="9">
        <v>102.02202553907807</v>
      </c>
      <c r="K20" s="9">
        <v>107.92915034304581</v>
      </c>
      <c r="L20" s="20">
        <v>105.73641967278238</v>
      </c>
      <c r="M20" s="6"/>
    </row>
    <row r="21" spans="2:13" s="8" customFormat="1" ht="26.65" customHeight="1">
      <c r="B21" s="140">
        <v>27</v>
      </c>
      <c r="C21" s="141"/>
      <c r="D21" s="138" t="s">
        <v>241</v>
      </c>
      <c r="E21" s="138"/>
      <c r="F21" s="138"/>
      <c r="G21" s="43">
        <v>1.1194333662462701</v>
      </c>
      <c r="H21" s="9">
        <v>133.19251546552078</v>
      </c>
      <c r="I21" s="9">
        <v>186.59855867988205</v>
      </c>
      <c r="J21" s="9">
        <v>183.33501630999714</v>
      </c>
      <c r="K21" s="9">
        <v>205.03922534840993</v>
      </c>
      <c r="L21" s="20">
        <v>197.76058539200295</v>
      </c>
      <c r="M21" s="6"/>
    </row>
    <row r="22" spans="2:13" s="8" customFormat="1" ht="34" customHeight="1">
      <c r="B22" s="140">
        <v>28</v>
      </c>
      <c r="C22" s="141"/>
      <c r="D22" s="138" t="s">
        <v>124</v>
      </c>
      <c r="E22" s="138"/>
      <c r="F22" s="138"/>
      <c r="G22" s="43">
        <v>0.364469129688828</v>
      </c>
      <c r="H22" s="9">
        <v>126.79363125638662</v>
      </c>
      <c r="I22" s="9">
        <v>115.13281978860969</v>
      </c>
      <c r="J22" s="9">
        <v>115.30183669458077</v>
      </c>
      <c r="K22" s="9">
        <v>109.37163332889615</v>
      </c>
      <c r="L22" s="20">
        <v>112.10641014913359</v>
      </c>
      <c r="M22" s="6"/>
    </row>
    <row r="23" spans="2:13" s="8" customFormat="1" ht="36.4" customHeight="1">
      <c r="B23" s="140">
        <v>29</v>
      </c>
      <c r="C23" s="141"/>
      <c r="D23" s="138" t="s">
        <v>242</v>
      </c>
      <c r="E23" s="138"/>
      <c r="F23" s="138"/>
      <c r="G23" s="43">
        <v>0.20299148252944099</v>
      </c>
      <c r="H23" s="9">
        <v>99.756029745638216</v>
      </c>
      <c r="I23" s="9">
        <v>108.64658779071172</v>
      </c>
      <c r="J23" s="9">
        <v>107.960176902379</v>
      </c>
      <c r="K23" s="9">
        <v>107.9196725964953</v>
      </c>
      <c r="L23" s="20">
        <v>106.41291241762218</v>
      </c>
      <c r="M23" s="6"/>
    </row>
    <row r="24" spans="2:13" s="8" customFormat="1" ht="34" customHeight="1">
      <c r="B24" s="140">
        <v>30</v>
      </c>
      <c r="C24" s="141"/>
      <c r="D24" s="138" t="s">
        <v>243</v>
      </c>
      <c r="E24" s="138"/>
      <c r="F24" s="138"/>
      <c r="G24" s="43">
        <v>0.41593318608014201</v>
      </c>
      <c r="H24" s="9">
        <v>115.23144268838313</v>
      </c>
      <c r="I24" s="9">
        <v>116.60084598768061</v>
      </c>
      <c r="J24" s="9">
        <v>116.1721144629342</v>
      </c>
      <c r="K24" s="9">
        <v>121.58110254803888</v>
      </c>
      <c r="L24" s="20">
        <v>119.04457132148258</v>
      </c>
      <c r="M24" s="6"/>
    </row>
    <row r="25" spans="2:13" s="8" customFormat="1" ht="19.75" customHeight="1">
      <c r="B25" s="140">
        <v>31</v>
      </c>
      <c r="C25" s="141"/>
      <c r="D25" s="138" t="s">
        <v>237</v>
      </c>
      <c r="E25" s="138"/>
      <c r="F25" s="138"/>
      <c r="G25" s="43">
        <v>1.34201042655374</v>
      </c>
      <c r="H25" s="9">
        <v>186.10766935444559</v>
      </c>
      <c r="I25" s="9">
        <v>168.98469508665133</v>
      </c>
      <c r="J25" s="9">
        <v>164.13092336741087</v>
      </c>
      <c r="K25" s="9">
        <v>179.17420641459859</v>
      </c>
      <c r="L25" s="20">
        <v>173.88366747861917</v>
      </c>
      <c r="M25" s="6"/>
    </row>
    <row r="26" spans="2:13" ht="15.75" customHeight="1">
      <c r="B26" s="142">
        <v>32</v>
      </c>
      <c r="C26" s="143"/>
      <c r="D26" s="137" t="s">
        <v>16</v>
      </c>
      <c r="E26" s="137"/>
      <c r="F26" s="137"/>
      <c r="G26" s="44">
        <v>0.85799999999999998</v>
      </c>
      <c r="H26" s="30">
        <v>144.40199575969282</v>
      </c>
      <c r="I26" s="30">
        <v>117.80732206599923</v>
      </c>
      <c r="J26" s="30">
        <v>118.44667298222005</v>
      </c>
      <c r="K26" s="30">
        <v>126.63152383314039</v>
      </c>
      <c r="L26" s="31">
        <v>121.56171555996492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3"/>
  <pageSetup paperSize="9" firstPageNumber="19" fitToWidth="0" fitToHeight="0" orientation="portrait" useFirstPageNumber="1" r:id="rId1"/>
  <headerFooter alignWithMargins="0">
    <oddFooter>&amp;L&amp;"Century Gothic,Regular"Industrial Production Statistics (IPS)-January,2025&amp;R&amp;"Century Gothic,Regular"Page&amp;P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5D5-B8AD-4D30-A8F1-E87A793AAD88}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I9" sqref="I9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10" style="16" customWidth="1"/>
    <col min="7" max="12" width="8.5429687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4" customHeight="1">
      <c r="B1" s="144" t="s">
        <v>434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2:13" ht="31.4" customHeight="1">
      <c r="B2" s="133" t="s">
        <v>240</v>
      </c>
      <c r="C2" s="133"/>
      <c r="D2" s="133" t="s">
        <v>355</v>
      </c>
      <c r="E2" s="133"/>
      <c r="F2" s="133"/>
      <c r="G2" s="27" t="s">
        <v>8</v>
      </c>
      <c r="H2" s="27" t="s">
        <v>335</v>
      </c>
      <c r="I2" s="28" t="s">
        <v>370</v>
      </c>
      <c r="J2" s="28" t="s">
        <v>369</v>
      </c>
      <c r="K2" s="28" t="s">
        <v>368</v>
      </c>
      <c r="L2" s="28" t="s">
        <v>367</v>
      </c>
    </row>
    <row r="3" spans="2:13" ht="18" customHeight="1">
      <c r="B3" s="134">
        <v>1</v>
      </c>
      <c r="C3" s="135"/>
      <c r="D3" s="136" t="s">
        <v>338</v>
      </c>
      <c r="E3" s="136"/>
      <c r="F3" s="136"/>
      <c r="G3" s="42">
        <v>100</v>
      </c>
      <c r="H3" s="24">
        <v>188.47331412031093</v>
      </c>
      <c r="I3" s="24">
        <v>201.69591351813574</v>
      </c>
      <c r="J3" s="24">
        <v>203.53645623750396</v>
      </c>
      <c r="K3" s="24">
        <v>219.72668717775278</v>
      </c>
      <c r="L3" s="25">
        <v>223.11618257441103</v>
      </c>
    </row>
    <row r="4" spans="2:13" ht="20.65" customHeight="1">
      <c r="B4" s="150">
        <v>10</v>
      </c>
      <c r="C4" s="151"/>
      <c r="D4" s="158" t="s">
        <v>244</v>
      </c>
      <c r="E4" s="158"/>
      <c r="F4" s="158"/>
      <c r="G4" s="41">
        <v>21.6413660762578</v>
      </c>
      <c r="H4" s="41">
        <v>206.91016620584497</v>
      </c>
      <c r="I4" s="41">
        <v>218.66521781192822</v>
      </c>
      <c r="J4" s="41">
        <v>223.11878586154469</v>
      </c>
      <c r="K4" s="41">
        <v>221.26238096275137</v>
      </c>
      <c r="L4" s="10">
        <v>214.7381578615734</v>
      </c>
      <c r="M4" s="11"/>
    </row>
    <row r="5" spans="2:13" ht="20.65" customHeight="1">
      <c r="B5" s="150">
        <v>11</v>
      </c>
      <c r="C5" s="151"/>
      <c r="D5" s="138" t="s">
        <v>17</v>
      </c>
      <c r="E5" s="138"/>
      <c r="F5" s="138"/>
      <c r="G5" s="40">
        <v>4.5353360801547601E-2</v>
      </c>
      <c r="H5" s="41">
        <v>126.76574667079844</v>
      </c>
      <c r="I5" s="41">
        <v>153.10149277922565</v>
      </c>
      <c r="J5" s="41">
        <v>124.69151862215853</v>
      </c>
      <c r="K5" s="41">
        <v>141.15689408580724</v>
      </c>
      <c r="L5" s="10">
        <v>129.59319372284563</v>
      </c>
      <c r="M5" s="11"/>
    </row>
    <row r="6" spans="2:13" ht="20.65" customHeight="1">
      <c r="B6" s="150">
        <v>12</v>
      </c>
      <c r="C6" s="151"/>
      <c r="D6" s="138" t="s">
        <v>185</v>
      </c>
      <c r="E6" s="138"/>
      <c r="F6" s="138"/>
      <c r="G6" s="40">
        <v>0.20780605022725901</v>
      </c>
      <c r="H6" s="41">
        <v>144.62085547514553</v>
      </c>
      <c r="I6" s="41">
        <v>170.67081574096491</v>
      </c>
      <c r="J6" s="41">
        <v>183.46201788626445</v>
      </c>
      <c r="K6" s="41">
        <v>144.96297567771668</v>
      </c>
      <c r="L6" s="10">
        <v>153.056120332505</v>
      </c>
      <c r="M6" s="11"/>
    </row>
    <row r="7" spans="2:13" ht="20.65" customHeight="1">
      <c r="B7" s="150">
        <v>13</v>
      </c>
      <c r="C7" s="151"/>
      <c r="D7" s="138" t="s">
        <v>22</v>
      </c>
      <c r="E7" s="138"/>
      <c r="F7" s="138"/>
      <c r="G7" s="40">
        <v>9.6161828921914392</v>
      </c>
      <c r="H7" s="41">
        <v>164.67708212530474</v>
      </c>
      <c r="I7" s="41">
        <v>172.71797686367401</v>
      </c>
      <c r="J7" s="41">
        <v>146.38605354016281</v>
      </c>
      <c r="K7" s="41">
        <v>144.39241155537852</v>
      </c>
      <c r="L7" s="41">
        <v>146.16476251427736</v>
      </c>
      <c r="M7" s="11"/>
    </row>
    <row r="8" spans="2:13" ht="20.65" customHeight="1">
      <c r="B8" s="150">
        <v>14</v>
      </c>
      <c r="C8" s="151"/>
      <c r="D8" s="138" t="s">
        <v>186</v>
      </c>
      <c r="E8" s="138"/>
      <c r="F8" s="138"/>
      <c r="G8" s="40">
        <v>3.7839566614971898</v>
      </c>
      <c r="H8" s="41">
        <v>164.67708212530474</v>
      </c>
      <c r="I8" s="41">
        <v>172.71797686367401</v>
      </c>
      <c r="J8" s="41">
        <v>165.13947025878846</v>
      </c>
      <c r="K8" s="41">
        <v>174.68218496593704</v>
      </c>
      <c r="L8" s="10">
        <v>177.19875635256366</v>
      </c>
      <c r="M8" s="11"/>
    </row>
    <row r="9" spans="2:13" ht="31.75" customHeight="1">
      <c r="B9" s="150">
        <v>15</v>
      </c>
      <c r="C9" s="151"/>
      <c r="D9" s="160" t="s">
        <v>23</v>
      </c>
      <c r="E9" s="160"/>
      <c r="F9" s="160"/>
      <c r="G9" s="40">
        <v>2.5138719987143499</v>
      </c>
      <c r="H9" s="41">
        <v>128.5778415662144</v>
      </c>
      <c r="I9" s="41">
        <v>139.59704319395172</v>
      </c>
      <c r="J9" s="41">
        <v>137.0031062708436</v>
      </c>
      <c r="K9" s="41">
        <v>150.99655739235547</v>
      </c>
      <c r="L9" s="10">
        <v>157.32518523428473</v>
      </c>
      <c r="M9" s="11"/>
    </row>
    <row r="10" spans="2:13" ht="34" customHeight="1">
      <c r="B10" s="150">
        <v>16</v>
      </c>
      <c r="C10" s="151"/>
      <c r="D10" s="152" t="s">
        <v>184</v>
      </c>
      <c r="E10" s="152"/>
      <c r="F10" s="152"/>
      <c r="G10" s="40">
        <v>6.2641947602893904</v>
      </c>
      <c r="H10" s="41">
        <v>170.72743937434964</v>
      </c>
      <c r="I10" s="41">
        <v>183.47851619093461</v>
      </c>
      <c r="J10" s="41">
        <v>187.71370705034818</v>
      </c>
      <c r="K10" s="41">
        <v>194.00757906702731</v>
      </c>
      <c r="L10" s="10">
        <v>201.21884546513388</v>
      </c>
      <c r="M10" s="11"/>
    </row>
    <row r="11" spans="2:13" ht="33" customHeight="1">
      <c r="B11" s="150">
        <v>17</v>
      </c>
      <c r="C11" s="151"/>
      <c r="D11" s="152" t="s">
        <v>249</v>
      </c>
      <c r="E11" s="152"/>
      <c r="F11" s="153"/>
      <c r="G11" s="40">
        <v>0.49717192576150299</v>
      </c>
      <c r="H11" s="41">
        <v>144.81326877968189</v>
      </c>
      <c r="I11" s="41">
        <v>141.8415633249065</v>
      </c>
      <c r="J11" s="41">
        <v>141.96676658044228</v>
      </c>
      <c r="K11" s="41">
        <v>149.50604901183078</v>
      </c>
      <c r="L11" s="10">
        <v>149.73358693063051</v>
      </c>
      <c r="M11" s="11"/>
    </row>
    <row r="12" spans="2:13" ht="34.4" customHeight="1">
      <c r="B12" s="150">
        <v>18</v>
      </c>
      <c r="C12" s="151"/>
      <c r="D12" s="152" t="s">
        <v>91</v>
      </c>
      <c r="E12" s="152"/>
      <c r="F12" s="152"/>
      <c r="G12" s="40">
        <v>2.4919893197281699</v>
      </c>
      <c r="H12" s="41">
        <v>200.90869051110624</v>
      </c>
      <c r="I12" s="41">
        <v>217.0828835977243</v>
      </c>
      <c r="J12" s="41">
        <v>227.79417416192823</v>
      </c>
      <c r="K12" s="41">
        <v>222.57689009441955</v>
      </c>
      <c r="L12" s="10">
        <v>223.9489980049452</v>
      </c>
      <c r="M12" s="11"/>
    </row>
    <row r="13" spans="2:13" ht="32.65" customHeight="1">
      <c r="B13" s="150">
        <v>19</v>
      </c>
      <c r="C13" s="151"/>
      <c r="D13" s="152" t="s">
        <v>248</v>
      </c>
      <c r="E13" s="152"/>
      <c r="F13" s="152"/>
      <c r="G13" s="40">
        <v>4.1351593671999302E-2</v>
      </c>
      <c r="H13" s="41">
        <v>220.5866559967844</v>
      </c>
      <c r="I13" s="41">
        <v>240.96739908869145</v>
      </c>
      <c r="J13" s="41">
        <v>262.5076422376091</v>
      </c>
      <c r="K13" s="41">
        <v>253.14051605253593</v>
      </c>
      <c r="L13" s="10">
        <v>256.31542118356157</v>
      </c>
      <c r="M13" s="11"/>
    </row>
    <row r="14" spans="2:13" ht="34" customHeight="1">
      <c r="B14" s="150">
        <v>20</v>
      </c>
      <c r="C14" s="151"/>
      <c r="D14" s="152" t="s">
        <v>24</v>
      </c>
      <c r="E14" s="152"/>
      <c r="F14" s="152"/>
      <c r="G14" s="40">
        <v>1.31486634256588E-2</v>
      </c>
      <c r="H14" s="41">
        <v>134.72057347262952</v>
      </c>
      <c r="I14" s="41">
        <v>137.41435777943863</v>
      </c>
      <c r="J14" s="41">
        <v>136.5856592883292</v>
      </c>
      <c r="K14" s="41">
        <v>145.65264913558059</v>
      </c>
      <c r="L14" s="10">
        <v>141.43083321860723</v>
      </c>
      <c r="M14" s="11"/>
    </row>
    <row r="15" spans="2:13" ht="25" customHeight="1">
      <c r="B15" s="150">
        <v>21</v>
      </c>
      <c r="C15" s="151"/>
      <c r="D15" s="152" t="s">
        <v>183</v>
      </c>
      <c r="E15" s="152"/>
      <c r="F15" s="152"/>
      <c r="G15" s="40">
        <v>0.129930391483985</v>
      </c>
      <c r="H15" s="41">
        <v>214.85734702786408</v>
      </c>
      <c r="I15" s="41">
        <v>206.90625793812725</v>
      </c>
      <c r="J15" s="41">
        <v>178.98054205539191</v>
      </c>
      <c r="K15" s="41">
        <v>208.35639161002101</v>
      </c>
      <c r="L15" s="10">
        <v>188.27566691137406</v>
      </c>
      <c r="M15" s="11"/>
    </row>
    <row r="16" spans="2:13" ht="33.4" customHeight="1">
      <c r="B16" s="150">
        <v>22</v>
      </c>
      <c r="C16" s="151"/>
      <c r="D16" s="152" t="s">
        <v>25</v>
      </c>
      <c r="E16" s="152"/>
      <c r="F16" s="152"/>
      <c r="G16" s="40">
        <v>0.49777536683659401</v>
      </c>
      <c r="H16" s="41">
        <v>286.01775827826833</v>
      </c>
      <c r="I16" s="41">
        <v>271.76463364076977</v>
      </c>
      <c r="J16" s="41">
        <v>272.08806625817328</v>
      </c>
      <c r="K16" s="41">
        <v>268.66350171827298</v>
      </c>
      <c r="L16" s="10">
        <v>275.8611087245406</v>
      </c>
      <c r="M16" s="11"/>
    </row>
    <row r="17" spans="2:13" ht="34.4" customHeight="1">
      <c r="B17" s="150">
        <v>23</v>
      </c>
      <c r="C17" s="151"/>
      <c r="D17" s="152" t="s">
        <v>95</v>
      </c>
      <c r="E17" s="152"/>
      <c r="F17" s="152"/>
      <c r="G17" s="40">
        <v>2.18693397624157</v>
      </c>
      <c r="H17" s="41">
        <v>179.23105742871093</v>
      </c>
      <c r="I17" s="41">
        <v>182.56753000469033</v>
      </c>
      <c r="J17" s="41">
        <v>183.71563009968861</v>
      </c>
      <c r="K17" s="41">
        <v>189.62693664769083</v>
      </c>
      <c r="L17" s="10">
        <v>203.1529799509716</v>
      </c>
      <c r="M17" s="11"/>
    </row>
    <row r="18" spans="2:13" ht="23.15" customHeight="1">
      <c r="B18" s="150">
        <v>24</v>
      </c>
      <c r="C18" s="151"/>
      <c r="D18" s="153" t="s">
        <v>26</v>
      </c>
      <c r="E18" s="153"/>
      <c r="F18" s="153"/>
      <c r="G18" s="40">
        <v>1.4736666254844599E-2</v>
      </c>
      <c r="H18" s="41">
        <v>168.56678923596922</v>
      </c>
      <c r="I18" s="41">
        <v>179.60309900817728</v>
      </c>
      <c r="J18" s="41">
        <v>181.07436839183788</v>
      </c>
      <c r="K18" s="41">
        <v>158.02226888320612</v>
      </c>
      <c r="L18" s="10">
        <v>159.54025417507168</v>
      </c>
      <c r="M18" s="11"/>
    </row>
    <row r="19" spans="2:13" ht="37" customHeight="1">
      <c r="B19" s="150">
        <v>25</v>
      </c>
      <c r="C19" s="151"/>
      <c r="D19" s="159" t="s">
        <v>320</v>
      </c>
      <c r="E19" s="159"/>
      <c r="F19" s="159"/>
      <c r="G19" s="41">
        <v>12.367048433133499</v>
      </c>
      <c r="H19" s="41">
        <v>182.3917716560787</v>
      </c>
      <c r="I19" s="41">
        <v>199.62711714394609</v>
      </c>
      <c r="J19" s="41">
        <v>193.61086338259614</v>
      </c>
      <c r="K19" s="41">
        <v>215.22385967798451</v>
      </c>
      <c r="L19" s="10">
        <v>215.76904102110115</v>
      </c>
      <c r="M19" s="11"/>
    </row>
    <row r="20" spans="2:13" ht="35.15" customHeight="1">
      <c r="B20" s="150">
        <v>26</v>
      </c>
      <c r="C20" s="151"/>
      <c r="D20" s="152" t="s">
        <v>245</v>
      </c>
      <c r="E20" s="152"/>
      <c r="F20" s="152"/>
      <c r="G20" s="40">
        <v>5.8756104679876103E-2</v>
      </c>
      <c r="H20" s="41">
        <v>137.65480488171707</v>
      </c>
      <c r="I20" s="41">
        <v>122.81437142573061</v>
      </c>
      <c r="J20" s="41">
        <v>122.45339802139019</v>
      </c>
      <c r="K20" s="41">
        <v>126.04655143088424</v>
      </c>
      <c r="L20" s="10">
        <v>131.79971352938935</v>
      </c>
      <c r="M20" s="11"/>
    </row>
    <row r="21" spans="2:13" ht="21.4" customHeight="1">
      <c r="B21" s="150">
        <v>27</v>
      </c>
      <c r="C21" s="151"/>
      <c r="D21" s="158" t="s">
        <v>247</v>
      </c>
      <c r="E21" s="158"/>
      <c r="F21" s="157"/>
      <c r="G21" s="40">
        <v>6.0820508357817701E-2</v>
      </c>
      <c r="H21" s="29">
        <v>129.27291802530269</v>
      </c>
      <c r="I21" s="29">
        <v>149.1206132347734</v>
      </c>
      <c r="J21" s="29">
        <v>148.61829742402725</v>
      </c>
      <c r="K21" s="29">
        <v>144.30805911199204</v>
      </c>
      <c r="L21" s="22">
        <v>152.3251735071027</v>
      </c>
      <c r="M21" s="11"/>
    </row>
    <row r="22" spans="2:13" ht="38.15" customHeight="1">
      <c r="B22" s="150">
        <v>28</v>
      </c>
      <c r="C22" s="151"/>
      <c r="D22" s="152" t="s">
        <v>100</v>
      </c>
      <c r="E22" s="152"/>
      <c r="F22" s="153"/>
      <c r="G22" s="40">
        <v>0.55475290834778201</v>
      </c>
      <c r="H22" s="41">
        <v>113.61747810672381</v>
      </c>
      <c r="I22" s="41">
        <v>135.59163693876519</v>
      </c>
      <c r="J22" s="41">
        <v>141.93301016550103</v>
      </c>
      <c r="K22" s="41">
        <v>116.99484896633274</v>
      </c>
      <c r="L22" s="10">
        <v>124.48923741844395</v>
      </c>
      <c r="M22" s="11"/>
    </row>
    <row r="23" spans="2:13" s="12" customFormat="1" ht="32.15" customHeight="1">
      <c r="B23" s="150">
        <v>29</v>
      </c>
      <c r="C23" s="151"/>
      <c r="D23" s="152" t="s">
        <v>182</v>
      </c>
      <c r="E23" s="152"/>
      <c r="F23" s="153"/>
      <c r="G23" s="40">
        <v>0.53887288005592304</v>
      </c>
      <c r="H23" s="41">
        <v>128.03405275007759</v>
      </c>
      <c r="I23" s="41">
        <v>143.44102874053107</v>
      </c>
      <c r="J23" s="41">
        <v>143.97900409616173</v>
      </c>
      <c r="K23" s="41">
        <v>170.37821425474658</v>
      </c>
      <c r="L23" s="10">
        <v>149.77409642369489</v>
      </c>
      <c r="M23" s="11"/>
    </row>
    <row r="24" spans="2:13" s="12" customFormat="1" ht="28" customHeight="1">
      <c r="B24" s="150">
        <v>30</v>
      </c>
      <c r="C24" s="151"/>
      <c r="D24" s="152" t="s">
        <v>158</v>
      </c>
      <c r="E24" s="152"/>
      <c r="F24" s="153"/>
      <c r="G24" s="40">
        <v>1.69976646830394</v>
      </c>
      <c r="H24" s="41">
        <v>127.85364156234634</v>
      </c>
      <c r="I24" s="41">
        <v>142.66374814810686</v>
      </c>
      <c r="J24" s="41">
        <v>143.85117342244604</v>
      </c>
      <c r="K24" s="41">
        <v>159.84462618363594</v>
      </c>
      <c r="L24" s="10">
        <v>165.78205447875959</v>
      </c>
      <c r="M24" s="11"/>
    </row>
    <row r="25" spans="2:13" s="12" customFormat="1" ht="18.75" customHeight="1">
      <c r="B25" s="150">
        <v>31</v>
      </c>
      <c r="C25" s="151"/>
      <c r="D25" s="157" t="s">
        <v>27</v>
      </c>
      <c r="E25" s="157"/>
      <c r="F25" s="157"/>
      <c r="G25" s="41">
        <v>18.006427600251399</v>
      </c>
      <c r="H25" s="41">
        <v>193.62578578978676</v>
      </c>
      <c r="I25" s="41">
        <v>200.94877417172702</v>
      </c>
      <c r="J25" s="41">
        <v>222.56</v>
      </c>
      <c r="K25" s="41">
        <v>247.37</v>
      </c>
      <c r="L25" s="10">
        <v>253.03</v>
      </c>
      <c r="M25" s="11"/>
    </row>
    <row r="26" spans="2:13" ht="19.5" customHeight="1">
      <c r="B26" s="150">
        <v>32</v>
      </c>
      <c r="C26" s="151"/>
      <c r="D26" s="157" t="s">
        <v>28</v>
      </c>
      <c r="E26" s="157"/>
      <c r="F26" s="157"/>
      <c r="G26" s="41">
        <v>15.0090722601631</v>
      </c>
      <c r="H26" s="41">
        <v>233.30504712779992</v>
      </c>
      <c r="I26" s="41">
        <v>266.68765110426426</v>
      </c>
      <c r="J26" s="41">
        <v>268.07191966843334</v>
      </c>
      <c r="K26" s="41">
        <v>306.3296259380171</v>
      </c>
      <c r="L26" s="10">
        <v>321.60957967135499</v>
      </c>
      <c r="M26" s="11"/>
    </row>
    <row r="27" spans="2:13" ht="30" customHeight="1">
      <c r="B27" s="154">
        <v>33</v>
      </c>
      <c r="C27" s="155"/>
      <c r="D27" s="156" t="s">
        <v>106</v>
      </c>
      <c r="E27" s="156"/>
      <c r="F27" s="156"/>
      <c r="G27" s="39">
        <v>1.7587131333233199</v>
      </c>
      <c r="H27" s="7">
        <v>114.5885874446713</v>
      </c>
      <c r="I27" s="7">
        <v>117.81450351507186</v>
      </c>
      <c r="J27" s="7">
        <v>119.16401630650586</v>
      </c>
      <c r="K27" s="7">
        <v>127.45011925075264</v>
      </c>
      <c r="L27" s="21">
        <v>129.6413149462297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3"/>
  <pageSetup paperSize="9" firstPageNumber="20" fitToWidth="0" fitToHeight="0" orientation="portrait" useFirstPageNumber="1" r:id="rId1"/>
  <headerFooter alignWithMargins="0">
    <oddFooter>&amp;L&amp;"Century Gothic,Regular"Industrial Production Statistics (IPS)-January,2025&amp;R&amp;"Century Gothic,Regular"Page&amp;P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7658-8C50-4A1E-B6D3-2951BE02D1E7}">
  <sheetPr>
    <tabColor theme="9"/>
  </sheetPr>
  <dimension ref="A1:M91"/>
  <sheetViews>
    <sheetView showGridLines="0" showWhiteSpace="0" view="pageBreakPreview" topLeftCell="A7" zoomScale="110" zoomScaleNormal="100" zoomScaleSheetLayoutView="110" workbookViewId="0">
      <selection activeCell="I44" sqref="I44"/>
    </sheetView>
  </sheetViews>
  <sheetFormatPr defaultColWidth="9" defaultRowHeight="15.5"/>
  <cols>
    <col min="1" max="1" width="4.7265625" style="2" customWidth="1"/>
    <col min="2" max="2" width="5.453125" style="2" customWidth="1"/>
    <col min="3" max="3" width="9.26953125" style="16" customWidth="1"/>
    <col min="4" max="4" width="9.453125" style="16" customWidth="1"/>
    <col min="5" max="5" width="8.81640625" style="16" customWidth="1"/>
    <col min="6" max="6" width="9" style="2" customWidth="1"/>
    <col min="7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7.649999999999999" customHeight="1">
      <c r="A1" s="130" t="s">
        <v>435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1"/>
    </row>
    <row r="2" spans="1:13" ht="38.15" customHeight="1">
      <c r="A2" s="190" t="s">
        <v>246</v>
      </c>
      <c r="B2" s="133"/>
      <c r="C2" s="133" t="s">
        <v>356</v>
      </c>
      <c r="D2" s="133"/>
      <c r="E2" s="133"/>
      <c r="F2" s="27" t="s">
        <v>8</v>
      </c>
      <c r="G2" s="27" t="s">
        <v>335</v>
      </c>
      <c r="H2" s="28" t="s">
        <v>370</v>
      </c>
      <c r="I2" s="28" t="s">
        <v>369</v>
      </c>
      <c r="J2" s="28" t="s">
        <v>368</v>
      </c>
      <c r="K2" s="28" t="s">
        <v>367</v>
      </c>
      <c r="L2" s="11"/>
    </row>
    <row r="3" spans="1:13" ht="21" customHeight="1">
      <c r="A3" s="165">
        <v>10</v>
      </c>
      <c r="B3" s="166"/>
      <c r="C3" s="167" t="s">
        <v>181</v>
      </c>
      <c r="D3" s="167"/>
      <c r="E3" s="167"/>
      <c r="F3" s="72"/>
      <c r="G3" s="45"/>
      <c r="H3" s="45"/>
      <c r="I3" s="46"/>
      <c r="J3" s="24"/>
      <c r="K3" s="47"/>
      <c r="L3" s="11"/>
    </row>
    <row r="4" spans="1:13" ht="38.15" customHeight="1">
      <c r="A4" s="171">
        <v>1010</v>
      </c>
      <c r="B4" s="172"/>
      <c r="C4" s="173" t="s">
        <v>29</v>
      </c>
      <c r="D4" s="173"/>
      <c r="E4" s="173"/>
      <c r="F4" s="41">
        <v>1.9257014785751935E-2</v>
      </c>
      <c r="G4" s="29">
        <v>228.68938965608993</v>
      </c>
      <c r="H4" s="29">
        <v>266.95374328918177</v>
      </c>
      <c r="I4" s="29">
        <v>311.78851475084605</v>
      </c>
      <c r="J4" s="29">
        <v>313.36491398323727</v>
      </c>
      <c r="K4" s="22">
        <v>328.33457547925178</v>
      </c>
      <c r="L4" s="11"/>
      <c r="M4" s="5"/>
    </row>
    <row r="5" spans="1:13" ht="38.15" customHeight="1">
      <c r="A5" s="171">
        <v>1020</v>
      </c>
      <c r="B5" s="172"/>
      <c r="C5" s="173" t="s">
        <v>30</v>
      </c>
      <c r="D5" s="173"/>
      <c r="E5" s="173"/>
      <c r="F5" s="41">
        <v>0.43325323310370245</v>
      </c>
      <c r="G5" s="29">
        <v>135.57480803393099</v>
      </c>
      <c r="H5" s="29">
        <v>123.91080430896902</v>
      </c>
      <c r="I5" s="29">
        <v>114.06654198173997</v>
      </c>
      <c r="J5" s="29">
        <v>128.63325292861737</v>
      </c>
      <c r="K5" s="22">
        <v>125.61841106310293</v>
      </c>
      <c r="L5" s="11"/>
      <c r="M5" s="5"/>
    </row>
    <row r="6" spans="1:13" ht="38.15" customHeight="1">
      <c r="A6" s="171">
        <v>1030</v>
      </c>
      <c r="B6" s="172"/>
      <c r="C6" s="173" t="s">
        <v>31</v>
      </c>
      <c r="D6" s="173"/>
      <c r="E6" s="173"/>
      <c r="F6" s="41">
        <v>3.6889323490298825E-3</v>
      </c>
      <c r="G6" s="29">
        <v>135.57480803393102</v>
      </c>
      <c r="H6" s="29">
        <v>150.44385200902863</v>
      </c>
      <c r="I6" s="29">
        <v>184.78157451481874</v>
      </c>
      <c r="J6" s="29">
        <v>142.02049466622458</v>
      </c>
      <c r="K6" s="22">
        <v>168.35884094977897</v>
      </c>
      <c r="L6" s="11"/>
      <c r="M6" s="5"/>
    </row>
    <row r="7" spans="1:13" ht="38.15" customHeight="1">
      <c r="A7" s="171">
        <v>1040</v>
      </c>
      <c r="B7" s="172"/>
      <c r="C7" s="173" t="s">
        <v>139</v>
      </c>
      <c r="D7" s="173"/>
      <c r="E7" s="173"/>
      <c r="F7" s="41">
        <v>0.12325131658448038</v>
      </c>
      <c r="G7" s="29">
        <v>221.134334500183</v>
      </c>
      <c r="H7" s="29">
        <v>251.6393464776265</v>
      </c>
      <c r="I7" s="29">
        <v>311.99016640949725</v>
      </c>
      <c r="J7" s="29">
        <v>228.86395071938855</v>
      </c>
      <c r="K7" s="22">
        <v>283.04980821058336</v>
      </c>
      <c r="L7" s="11"/>
      <c r="M7" s="5"/>
    </row>
    <row r="8" spans="1:13" ht="38.15" customHeight="1">
      <c r="A8" s="171">
        <v>1050</v>
      </c>
      <c r="B8" s="172"/>
      <c r="C8" s="173" t="s">
        <v>140</v>
      </c>
      <c r="D8" s="173"/>
      <c r="E8" s="173"/>
      <c r="F8" s="41">
        <v>0.57607627014020224</v>
      </c>
      <c r="G8" s="29">
        <v>291.94333162709086</v>
      </c>
      <c r="H8" s="29">
        <v>355.58600653647574</v>
      </c>
      <c r="I8" s="29">
        <v>357.66980067423611</v>
      </c>
      <c r="J8" s="29">
        <v>295.98118233514833</v>
      </c>
      <c r="K8" s="22">
        <v>373.87992831541214</v>
      </c>
      <c r="L8" s="11"/>
      <c r="M8" s="5"/>
    </row>
    <row r="9" spans="1:13" ht="38.15" customHeight="1">
      <c r="A9" s="171">
        <v>1063</v>
      </c>
      <c r="B9" s="172"/>
      <c r="C9" s="173" t="s">
        <v>187</v>
      </c>
      <c r="D9" s="173"/>
      <c r="E9" s="173"/>
      <c r="F9" s="41">
        <v>8.1887581250352851E-3</v>
      </c>
      <c r="G9" s="29">
        <v>153.25395969365684</v>
      </c>
      <c r="H9" s="29">
        <v>154.30861190014446</v>
      </c>
      <c r="I9" s="29">
        <v>161.02361251775557</v>
      </c>
      <c r="J9" s="29">
        <v>166.66666666666669</v>
      </c>
      <c r="K9" s="22">
        <v>172.81054095405526</v>
      </c>
      <c r="L9" s="11"/>
      <c r="M9" s="5"/>
    </row>
    <row r="10" spans="1:13" ht="38.15" customHeight="1">
      <c r="A10" s="171">
        <v>1071</v>
      </c>
      <c r="B10" s="172"/>
      <c r="C10" s="173" t="s">
        <v>141</v>
      </c>
      <c r="D10" s="173"/>
      <c r="E10" s="173"/>
      <c r="F10" s="41">
        <v>0.6479289245934392</v>
      </c>
      <c r="G10" s="29">
        <v>177.57786974357978</v>
      </c>
      <c r="H10" s="29">
        <v>193.49721193324714</v>
      </c>
      <c r="I10" s="29">
        <v>183.42441330500441</v>
      </c>
      <c r="J10" s="29">
        <v>183.99044205495818</v>
      </c>
      <c r="K10" s="22">
        <v>188.1720430107527</v>
      </c>
      <c r="L10" s="11"/>
      <c r="M10" s="5"/>
    </row>
    <row r="11" spans="1:13" ht="55.5" customHeight="1">
      <c r="A11" s="171">
        <v>1072</v>
      </c>
      <c r="B11" s="172"/>
      <c r="C11" s="173" t="s">
        <v>142</v>
      </c>
      <c r="D11" s="173"/>
      <c r="E11" s="173"/>
      <c r="F11" s="77">
        <v>1.4799958116626313</v>
      </c>
      <c r="G11" s="29">
        <v>39.511937400045696</v>
      </c>
      <c r="H11" s="29">
        <v>58.675081867336843</v>
      </c>
      <c r="I11" s="29">
        <v>332.84784098697736</v>
      </c>
      <c r="J11" s="29">
        <v>284.73840530043407</v>
      </c>
      <c r="K11" s="22">
        <v>437.01165181631251</v>
      </c>
      <c r="L11" s="11"/>
      <c r="M11" s="5"/>
    </row>
    <row r="12" spans="1:13" s="8" customFormat="1" ht="54" customHeight="1">
      <c r="A12" s="171">
        <v>1074</v>
      </c>
      <c r="B12" s="172"/>
      <c r="C12" s="173" t="s">
        <v>143</v>
      </c>
      <c r="D12" s="173"/>
      <c r="E12" s="173"/>
      <c r="F12" s="41">
        <v>0.12278488386829774</v>
      </c>
      <c r="G12" s="29">
        <v>153.53281283211979</v>
      </c>
      <c r="H12" s="29">
        <v>157.81298042212458</v>
      </c>
      <c r="I12" s="29">
        <v>191.20465754885737</v>
      </c>
      <c r="J12" s="29">
        <v>178.94736842105263</v>
      </c>
      <c r="K12" s="22">
        <v>182.57894736842104</v>
      </c>
      <c r="L12" s="11"/>
      <c r="M12" s="5"/>
    </row>
    <row r="13" spans="1:13" s="8" customFormat="1" ht="39.75" customHeight="1">
      <c r="A13" s="171">
        <v>1077</v>
      </c>
      <c r="B13" s="172"/>
      <c r="C13" s="173" t="s">
        <v>144</v>
      </c>
      <c r="D13" s="173"/>
      <c r="E13" s="173"/>
      <c r="F13" s="78">
        <v>1.9046034824832555E-3</v>
      </c>
      <c r="G13" s="29">
        <v>196.91292356185971</v>
      </c>
      <c r="H13" s="29">
        <v>198.36731678486998</v>
      </c>
      <c r="I13" s="29">
        <v>4.1371158392434983</v>
      </c>
      <c r="J13" s="29">
        <v>150.78014184397165</v>
      </c>
      <c r="K13" s="22">
        <v>7.3049645390070914</v>
      </c>
      <c r="L13" s="11"/>
      <c r="M13" s="5"/>
    </row>
    <row r="14" spans="1:13" s="8" customFormat="1" ht="40.5" customHeight="1">
      <c r="A14" s="171">
        <v>1079</v>
      </c>
      <c r="B14" s="172"/>
      <c r="C14" s="173" t="s">
        <v>145</v>
      </c>
      <c r="D14" s="173"/>
      <c r="E14" s="173"/>
      <c r="F14" s="41">
        <v>1.179098159200595E-2</v>
      </c>
      <c r="G14" s="29">
        <v>152.41994947210725</v>
      </c>
      <c r="H14" s="29">
        <v>193.71800745579876</v>
      </c>
      <c r="I14" s="29">
        <v>168.81158394088374</v>
      </c>
      <c r="J14" s="29">
        <v>203.96830221328219</v>
      </c>
      <c r="K14" s="22">
        <v>198.77638179330773</v>
      </c>
      <c r="L14" s="11"/>
      <c r="M14" s="5"/>
    </row>
    <row r="15" spans="1:13" s="8" customFormat="1" ht="30" customHeight="1">
      <c r="A15" s="171">
        <v>1080</v>
      </c>
      <c r="B15" s="172"/>
      <c r="C15" s="173" t="s">
        <v>146</v>
      </c>
      <c r="D15" s="173"/>
      <c r="E15" s="173"/>
      <c r="F15" s="41">
        <v>0.57522885573306259</v>
      </c>
      <c r="G15" s="29">
        <v>160.96530979671678</v>
      </c>
      <c r="H15" s="29">
        <v>168.82862008775942</v>
      </c>
      <c r="I15" s="29">
        <v>157.41222164170946</v>
      </c>
      <c r="J15" s="29">
        <v>184.3500693788516</v>
      </c>
      <c r="K15" s="22">
        <v>185.27306962190832</v>
      </c>
      <c r="L15" s="11"/>
      <c r="M15" s="5"/>
    </row>
    <row r="16" spans="1:13" s="8" customFormat="1" ht="23.25" customHeight="1">
      <c r="A16" s="165">
        <v>11</v>
      </c>
      <c r="B16" s="166"/>
      <c r="C16" s="167" t="s">
        <v>123</v>
      </c>
      <c r="D16" s="167"/>
      <c r="E16" s="167"/>
      <c r="F16" s="41"/>
      <c r="G16" s="29"/>
      <c r="H16" s="29"/>
      <c r="I16" s="29"/>
      <c r="J16" s="29"/>
      <c r="K16" s="22"/>
      <c r="L16" s="11"/>
      <c r="M16" s="5"/>
    </row>
    <row r="17" spans="1:13" s="8" customFormat="1" ht="31" customHeight="1">
      <c r="A17" s="171">
        <v>1104</v>
      </c>
      <c r="B17" s="172"/>
      <c r="C17" s="173" t="s">
        <v>147</v>
      </c>
      <c r="D17" s="173"/>
      <c r="E17" s="173"/>
      <c r="F17" s="41">
        <v>1.2304786063252626</v>
      </c>
      <c r="G17" s="29">
        <v>202.62817635380696</v>
      </c>
      <c r="H17" s="29">
        <v>206.30677567915373</v>
      </c>
      <c r="I17" s="29">
        <v>203.67488973379412</v>
      </c>
      <c r="J17" s="29">
        <v>236.87580025608193</v>
      </c>
      <c r="K17" s="22">
        <v>222.15108834827143</v>
      </c>
      <c r="L17" s="11"/>
      <c r="M17" s="5"/>
    </row>
    <row r="18" spans="1:13" s="8" customFormat="1" ht="19.5" customHeight="1">
      <c r="A18" s="187">
        <v>12</v>
      </c>
      <c r="B18" s="188"/>
      <c r="C18" s="189" t="s">
        <v>148</v>
      </c>
      <c r="D18" s="189"/>
      <c r="E18" s="189"/>
      <c r="F18" s="41">
        <v>3.7233079469048103</v>
      </c>
      <c r="G18" s="29"/>
      <c r="H18" s="29"/>
      <c r="I18" s="29"/>
      <c r="J18" s="29"/>
      <c r="K18" s="22"/>
      <c r="L18" s="11"/>
      <c r="M18" s="5"/>
    </row>
    <row r="19" spans="1:13" s="8" customFormat="1" ht="42" customHeight="1">
      <c r="A19" s="171">
        <v>1200</v>
      </c>
      <c r="B19" s="172"/>
      <c r="C19" s="173" t="s">
        <v>149</v>
      </c>
      <c r="D19" s="173"/>
      <c r="E19" s="173"/>
      <c r="F19" s="41">
        <v>2.39726762653995</v>
      </c>
      <c r="G19" s="29">
        <v>270.85498989896951</v>
      </c>
      <c r="H19" s="29">
        <v>294.62562485844563</v>
      </c>
      <c r="I19" s="29">
        <v>324.15514957496396</v>
      </c>
      <c r="J19" s="29">
        <v>248.78976823002569</v>
      </c>
      <c r="K19" s="22">
        <v>331.05965426091075</v>
      </c>
      <c r="L19" s="11"/>
      <c r="M19" s="5"/>
    </row>
    <row r="20" spans="1:13" s="8" customFormat="1" ht="48.4" customHeight="1">
      <c r="A20" s="168" t="s">
        <v>255</v>
      </c>
      <c r="B20" s="169"/>
      <c r="C20" s="170" t="s">
        <v>188</v>
      </c>
      <c r="D20" s="170"/>
      <c r="E20" s="170"/>
      <c r="F20" s="7">
        <v>1.3260403203648601</v>
      </c>
      <c r="G20" s="56">
        <v>194.17644635126777</v>
      </c>
      <c r="H20" s="56">
        <v>169.85893615640802</v>
      </c>
      <c r="I20" s="56">
        <v>178.3068953617811</v>
      </c>
      <c r="J20" s="56">
        <v>192.01173087942004</v>
      </c>
      <c r="K20" s="57">
        <v>239.85843564066792</v>
      </c>
      <c r="L20" s="11"/>
      <c r="M20" s="5"/>
    </row>
    <row r="21" spans="1:13" s="8" customFormat="1" ht="21" customHeight="1">
      <c r="A21" s="165">
        <v>13</v>
      </c>
      <c r="B21" s="166"/>
      <c r="C21" s="167" t="s">
        <v>285</v>
      </c>
      <c r="D21" s="167"/>
      <c r="E21" s="167"/>
      <c r="F21" s="41">
        <v>11.589036152562176</v>
      </c>
      <c r="G21" s="29"/>
      <c r="H21" s="29"/>
      <c r="I21" s="48"/>
      <c r="J21" s="41"/>
      <c r="K21" s="49"/>
      <c r="L21" s="11"/>
      <c r="M21" s="5"/>
    </row>
    <row r="22" spans="1:13" s="8" customFormat="1" ht="32.15" customHeight="1">
      <c r="A22" s="171">
        <v>1311</v>
      </c>
      <c r="B22" s="172"/>
      <c r="C22" s="173" t="s">
        <v>32</v>
      </c>
      <c r="D22" s="173"/>
      <c r="E22" s="173"/>
      <c r="F22" s="41">
        <v>2.3235426673477</v>
      </c>
      <c r="G22" s="29">
        <v>206.06429193509902</v>
      </c>
      <c r="H22" s="29">
        <v>190.33722815635542</v>
      </c>
      <c r="I22" s="29">
        <v>191.0026748976378</v>
      </c>
      <c r="J22" s="29">
        <v>167.50178954903365</v>
      </c>
      <c r="K22" s="22">
        <v>204.00858983536151</v>
      </c>
      <c r="L22" s="11"/>
      <c r="M22" s="5"/>
    </row>
    <row r="23" spans="1:13" s="8" customFormat="1" ht="39" customHeight="1">
      <c r="A23" s="171">
        <v>1312</v>
      </c>
      <c r="B23" s="172"/>
      <c r="C23" s="173" t="s">
        <v>33</v>
      </c>
      <c r="D23" s="173"/>
      <c r="E23" s="173"/>
      <c r="F23" s="41">
        <v>3.43334680928298</v>
      </c>
      <c r="G23" s="29">
        <v>205.24041811528741</v>
      </c>
      <c r="H23" s="29">
        <v>226.93419015100253</v>
      </c>
      <c r="I23" s="29">
        <v>229.50174600110097</v>
      </c>
      <c r="J23" s="29">
        <v>231.38651535934792</v>
      </c>
      <c r="K23" s="22">
        <v>241.79890855051855</v>
      </c>
      <c r="L23" s="11"/>
      <c r="M23" s="5"/>
    </row>
    <row r="24" spans="1:13" s="8" customFormat="1" ht="37.75" customHeight="1">
      <c r="A24" s="171">
        <v>1313</v>
      </c>
      <c r="B24" s="172"/>
      <c r="C24" s="173" t="s">
        <v>34</v>
      </c>
      <c r="D24" s="173"/>
      <c r="E24" s="173"/>
      <c r="F24" s="41">
        <v>1.30967451866788</v>
      </c>
      <c r="G24" s="29">
        <v>167.74979738199579</v>
      </c>
      <c r="H24" s="29">
        <v>201.79845277260148</v>
      </c>
      <c r="I24" s="29">
        <v>209.70492937210773</v>
      </c>
      <c r="J24" s="29">
        <v>163.88031803131386</v>
      </c>
      <c r="K24" s="22">
        <v>217.92061669883478</v>
      </c>
      <c r="L24" s="11"/>
      <c r="M24" s="5"/>
    </row>
    <row r="25" spans="1:13" s="8" customFormat="1" ht="61.5" customHeight="1">
      <c r="A25" s="171" t="s">
        <v>257</v>
      </c>
      <c r="B25" s="172"/>
      <c r="C25" s="173" t="s">
        <v>150</v>
      </c>
      <c r="D25" s="173"/>
      <c r="E25" s="173"/>
      <c r="F25" s="41">
        <v>2.0065526418070601</v>
      </c>
      <c r="G25" s="29">
        <v>93.542236402571859</v>
      </c>
      <c r="H25" s="29">
        <v>110.51027154425623</v>
      </c>
      <c r="I25" s="29">
        <v>92.953640375283513</v>
      </c>
      <c r="J25" s="29">
        <v>74.348971868001556</v>
      </c>
      <c r="K25" s="22">
        <v>83.061742008782986</v>
      </c>
      <c r="L25" s="11"/>
      <c r="M25" s="5"/>
    </row>
    <row r="26" spans="1:13" s="8" customFormat="1" ht="47.65" customHeight="1">
      <c r="A26" s="171" t="s">
        <v>111</v>
      </c>
      <c r="B26" s="172"/>
      <c r="C26" s="186" t="s">
        <v>291</v>
      </c>
      <c r="D26" s="186"/>
      <c r="E26" s="186"/>
      <c r="F26" s="41">
        <v>2.5159195154565532</v>
      </c>
      <c r="G26" s="29">
        <v>214.64117745206514</v>
      </c>
      <c r="H26" s="29">
        <v>228.15504394218399</v>
      </c>
      <c r="I26" s="29">
        <v>235.83418179037369</v>
      </c>
      <c r="J26" s="29">
        <v>217.81692767021451</v>
      </c>
      <c r="K26" s="22">
        <v>222.91384377769759</v>
      </c>
      <c r="L26" s="11"/>
      <c r="M26" s="5"/>
    </row>
    <row r="27" spans="1:13" s="8" customFormat="1" ht="32.65" customHeight="1">
      <c r="A27" s="176">
        <v>14</v>
      </c>
      <c r="B27" s="177"/>
      <c r="C27" s="167" t="s">
        <v>151</v>
      </c>
      <c r="D27" s="167"/>
      <c r="E27" s="167"/>
      <c r="F27" s="41"/>
      <c r="G27" s="29"/>
      <c r="H27" s="29"/>
      <c r="I27" s="29"/>
      <c r="J27" s="29"/>
      <c r="K27" s="22"/>
      <c r="L27" s="11"/>
      <c r="M27" s="5"/>
    </row>
    <row r="28" spans="1:13" ht="40.5" customHeight="1">
      <c r="A28" s="171">
        <v>1410</v>
      </c>
      <c r="B28" s="172"/>
      <c r="C28" s="173" t="s">
        <v>152</v>
      </c>
      <c r="D28" s="173"/>
      <c r="E28" s="173"/>
      <c r="F28" s="41">
        <v>33.927681362835997</v>
      </c>
      <c r="G28" s="29">
        <v>181.5047863706944</v>
      </c>
      <c r="H28" s="29">
        <v>176.78566192505642</v>
      </c>
      <c r="I28" s="29">
        <v>235.72475259698592</v>
      </c>
      <c r="J28" s="29">
        <v>252.47934439337624</v>
      </c>
      <c r="K28" s="22">
        <v>246.37951141436969</v>
      </c>
      <c r="L28" s="11"/>
      <c r="M28" s="5"/>
    </row>
    <row r="29" spans="1:13" ht="47.15" customHeight="1">
      <c r="A29" s="171" t="s">
        <v>66</v>
      </c>
      <c r="B29" s="172"/>
      <c r="C29" s="173" t="s">
        <v>153</v>
      </c>
      <c r="D29" s="173"/>
      <c r="E29" s="173"/>
      <c r="F29" s="41">
        <v>27.073890734115601</v>
      </c>
      <c r="G29" s="29">
        <v>209.34327286724431</v>
      </c>
      <c r="H29" s="29">
        <v>202.47681351719868</v>
      </c>
      <c r="I29" s="29">
        <v>266.1494089206401</v>
      </c>
      <c r="J29" s="29">
        <v>267.04997442217882</v>
      </c>
      <c r="K29" s="22">
        <v>283.50235038226583</v>
      </c>
      <c r="L29" s="11"/>
      <c r="M29" s="5"/>
    </row>
    <row r="30" spans="1:13" ht="36" customHeight="1">
      <c r="A30" s="183">
        <v>15</v>
      </c>
      <c r="B30" s="184"/>
      <c r="C30" s="185" t="s">
        <v>130</v>
      </c>
      <c r="D30" s="185"/>
      <c r="E30" s="185"/>
      <c r="F30" s="24"/>
      <c r="G30" s="24"/>
      <c r="H30" s="24"/>
      <c r="I30" s="24"/>
      <c r="J30" s="24"/>
      <c r="K30" s="25"/>
      <c r="L30" s="11"/>
      <c r="M30" s="5"/>
    </row>
    <row r="31" spans="1:13" ht="40" customHeight="1">
      <c r="A31" s="181">
        <v>1511</v>
      </c>
      <c r="B31" s="182"/>
      <c r="C31" s="138" t="s">
        <v>110</v>
      </c>
      <c r="D31" s="138"/>
      <c r="E31" s="138"/>
      <c r="F31" s="41">
        <v>4.7135943990697947E-2</v>
      </c>
      <c r="G31" s="29">
        <v>104.76781213657398</v>
      </c>
      <c r="H31" s="29">
        <v>123.94334367495681</v>
      </c>
      <c r="I31" s="29">
        <v>143.77346873861731</v>
      </c>
      <c r="J31" s="29">
        <v>107.98429055365868</v>
      </c>
      <c r="K31" s="22">
        <v>135.25305079448157</v>
      </c>
      <c r="L31" s="11"/>
      <c r="M31" s="5"/>
    </row>
    <row r="32" spans="1:13" ht="37" customHeight="1">
      <c r="A32" s="171">
        <v>1512</v>
      </c>
      <c r="B32" s="172"/>
      <c r="C32" s="173" t="s">
        <v>306</v>
      </c>
      <c r="D32" s="173"/>
      <c r="E32" s="173"/>
      <c r="F32" s="41">
        <v>0.16500000000000001</v>
      </c>
      <c r="G32" s="29">
        <v>150.62048382029531</v>
      </c>
      <c r="H32" s="29">
        <v>174.28675438681157</v>
      </c>
      <c r="I32" s="29">
        <v>175.55278031384211</v>
      </c>
      <c r="J32" s="29">
        <v>168.70876531573987</v>
      </c>
      <c r="K32" s="22">
        <v>179.02872536405616</v>
      </c>
      <c r="L32" s="11"/>
      <c r="M32" s="5"/>
    </row>
    <row r="33" spans="1:13" ht="28" customHeight="1">
      <c r="A33" s="171">
        <v>1520</v>
      </c>
      <c r="B33" s="172"/>
      <c r="C33" s="173" t="s">
        <v>35</v>
      </c>
      <c r="D33" s="173"/>
      <c r="E33" s="173"/>
      <c r="F33" s="41">
        <v>0.59662972064244368</v>
      </c>
      <c r="G33" s="29">
        <v>225.90790043290042</v>
      </c>
      <c r="H33" s="29">
        <v>180.05422130594363</v>
      </c>
      <c r="I33" s="29">
        <v>204.12536558282696</v>
      </c>
      <c r="J33" s="29">
        <v>197.40259740259739</v>
      </c>
      <c r="K33" s="22">
        <v>227.27272727272728</v>
      </c>
      <c r="L33" s="11"/>
      <c r="M33" s="5"/>
    </row>
    <row r="34" spans="1:13" ht="32.65" customHeight="1">
      <c r="A34" s="165">
        <v>16</v>
      </c>
      <c r="B34" s="166"/>
      <c r="C34" s="180" t="s">
        <v>154</v>
      </c>
      <c r="D34" s="180"/>
      <c r="E34" s="180"/>
      <c r="F34" s="41">
        <v>3.4025302833943387E-2</v>
      </c>
      <c r="G34" s="29"/>
      <c r="H34" s="29"/>
      <c r="I34" s="29"/>
      <c r="J34" s="29"/>
      <c r="K34" s="22"/>
      <c r="L34" s="11"/>
      <c r="M34" s="5"/>
    </row>
    <row r="35" spans="1:13" ht="45.4" customHeight="1">
      <c r="A35" s="171" t="s">
        <v>289</v>
      </c>
      <c r="B35" s="172"/>
      <c r="C35" s="173" t="s">
        <v>36</v>
      </c>
      <c r="D35" s="173"/>
      <c r="E35" s="173"/>
      <c r="F35" s="41">
        <v>3.4025302833943387E-2</v>
      </c>
      <c r="G35" s="29">
        <v>119.69827257047825</v>
      </c>
      <c r="H35" s="29">
        <v>128.06507994302589</v>
      </c>
      <c r="I35" s="29">
        <v>135.24974914292639</v>
      </c>
      <c r="J35" s="29">
        <v>129.81268282557693</v>
      </c>
      <c r="K35" s="22">
        <v>135.8621318428186</v>
      </c>
      <c r="L35" s="11"/>
      <c r="M35" s="5"/>
    </row>
    <row r="36" spans="1:13" ht="35.65" customHeight="1">
      <c r="A36" s="176">
        <v>17</v>
      </c>
      <c r="B36" s="177"/>
      <c r="C36" s="167" t="s">
        <v>133</v>
      </c>
      <c r="D36" s="167"/>
      <c r="E36" s="167"/>
      <c r="F36" s="41"/>
      <c r="G36" s="29"/>
      <c r="H36" s="29"/>
      <c r="I36" s="29"/>
      <c r="J36" s="29"/>
      <c r="K36" s="22"/>
      <c r="L36" s="11"/>
      <c r="M36" s="5"/>
    </row>
    <row r="37" spans="1:13" ht="37.5" customHeight="1">
      <c r="A37" s="171">
        <v>1701</v>
      </c>
      <c r="B37" s="172"/>
      <c r="C37" s="173" t="s">
        <v>37</v>
      </c>
      <c r="D37" s="173"/>
      <c r="E37" s="173"/>
      <c r="F37" s="41">
        <v>0.26696075168562938</v>
      </c>
      <c r="G37" s="29">
        <v>134.59424756034926</v>
      </c>
      <c r="H37" s="29">
        <v>133.43186037738059</v>
      </c>
      <c r="I37" s="29">
        <v>123.19808445404834</v>
      </c>
      <c r="J37" s="29">
        <v>110.32357473035439</v>
      </c>
      <c r="K37" s="22">
        <v>86.534334520523544</v>
      </c>
      <c r="L37" s="11"/>
      <c r="M37" s="5"/>
    </row>
    <row r="38" spans="1:13" ht="42" customHeight="1">
      <c r="A38" s="168" t="s">
        <v>261</v>
      </c>
      <c r="B38" s="169"/>
      <c r="C38" s="170" t="s">
        <v>189</v>
      </c>
      <c r="D38" s="170"/>
      <c r="E38" s="170"/>
      <c r="F38" s="7">
        <v>0.17619345360170735</v>
      </c>
      <c r="G38" s="56">
        <v>160.99203564970944</v>
      </c>
      <c r="H38" s="56">
        <v>167.4592860074531</v>
      </c>
      <c r="I38" s="56">
        <v>161.21550504651239</v>
      </c>
      <c r="J38" s="56">
        <v>126.33063998973964</v>
      </c>
      <c r="K38" s="57">
        <v>149.12434216802396</v>
      </c>
      <c r="L38" s="11"/>
      <c r="M38" s="5"/>
    </row>
    <row r="39" spans="1:13" ht="34.75" customHeight="1">
      <c r="A39" s="165">
        <v>18</v>
      </c>
      <c r="B39" s="166"/>
      <c r="C39" s="167" t="s">
        <v>288</v>
      </c>
      <c r="D39" s="167"/>
      <c r="E39" s="167"/>
      <c r="F39" s="41"/>
      <c r="G39" s="29"/>
      <c r="H39" s="29"/>
      <c r="I39" s="48"/>
      <c r="J39" s="4"/>
      <c r="K39" s="49"/>
      <c r="L39" s="11"/>
      <c r="M39" s="5"/>
    </row>
    <row r="40" spans="1:13" ht="44.15" customHeight="1">
      <c r="A40" s="171" t="s">
        <v>262</v>
      </c>
      <c r="B40" s="172"/>
      <c r="C40" s="175" t="s">
        <v>38</v>
      </c>
      <c r="D40" s="175"/>
      <c r="E40" s="175"/>
      <c r="F40" s="41">
        <v>9.5123827935547342E-2</v>
      </c>
      <c r="G40" s="29">
        <v>139.96638778737108</v>
      </c>
      <c r="H40" s="29">
        <v>153.91157851041729</v>
      </c>
      <c r="I40" s="29">
        <v>145.00970142013804</v>
      </c>
      <c r="J40" s="29">
        <v>178.86458027363238</v>
      </c>
      <c r="K40" s="22">
        <v>167.14324182165819</v>
      </c>
      <c r="L40" s="11"/>
      <c r="M40" s="5"/>
    </row>
    <row r="41" spans="1:13" ht="32.15" customHeight="1">
      <c r="A41" s="176">
        <v>19</v>
      </c>
      <c r="B41" s="177"/>
      <c r="C41" s="179" t="s">
        <v>39</v>
      </c>
      <c r="D41" s="179"/>
      <c r="E41" s="179"/>
      <c r="F41" s="41">
        <v>0.11701729172084355</v>
      </c>
      <c r="G41" s="29"/>
      <c r="H41" s="29"/>
      <c r="I41" s="29"/>
      <c r="J41" s="29"/>
      <c r="K41" s="22"/>
      <c r="L41" s="11"/>
      <c r="M41" s="5"/>
    </row>
    <row r="42" spans="1:13" ht="35.65" customHeight="1">
      <c r="A42" s="171">
        <v>1920</v>
      </c>
      <c r="B42" s="172"/>
      <c r="C42" s="173" t="s">
        <v>40</v>
      </c>
      <c r="D42" s="173"/>
      <c r="E42" s="173"/>
      <c r="F42" s="41">
        <v>0.11701729172084355</v>
      </c>
      <c r="G42" s="29">
        <v>130.10117037105212</v>
      </c>
      <c r="H42" s="29">
        <v>349.90930813446232</v>
      </c>
      <c r="I42" s="29">
        <v>130.8043498985065</v>
      </c>
      <c r="J42" s="29">
        <v>149.4436264016075</v>
      </c>
      <c r="K42" s="22">
        <v>154.61782706732319</v>
      </c>
      <c r="L42" s="11"/>
      <c r="M42" s="5"/>
    </row>
    <row r="43" spans="1:13" s="8" customFormat="1" ht="31.5" customHeight="1">
      <c r="A43" s="176">
        <v>20</v>
      </c>
      <c r="B43" s="177"/>
      <c r="C43" s="179" t="s">
        <v>41</v>
      </c>
      <c r="D43" s="179"/>
      <c r="E43" s="179"/>
      <c r="F43" s="41"/>
      <c r="G43" s="29"/>
      <c r="H43" s="29"/>
      <c r="I43" s="29"/>
      <c r="J43" s="29"/>
      <c r="K43" s="22"/>
      <c r="L43" s="11"/>
      <c r="M43" s="5"/>
    </row>
    <row r="44" spans="1:13" s="8" customFormat="1" ht="33.65" customHeight="1">
      <c r="A44" s="171">
        <v>2011</v>
      </c>
      <c r="B44" s="172"/>
      <c r="C44" s="173" t="s">
        <v>287</v>
      </c>
      <c r="D44" s="173"/>
      <c r="E44" s="173"/>
      <c r="F44" s="41">
        <v>0.15237467631051874</v>
      </c>
      <c r="G44" s="29">
        <v>127.0030518816304</v>
      </c>
      <c r="H44" s="29">
        <v>141.79693978790141</v>
      </c>
      <c r="I44" s="29">
        <v>53.645051752361084</v>
      </c>
      <c r="J44" s="29">
        <v>108.20142378559463</v>
      </c>
      <c r="K44" s="22">
        <v>85.845896147403693</v>
      </c>
      <c r="L44" s="11"/>
      <c r="M44" s="5"/>
    </row>
    <row r="45" spans="1:13" s="8" customFormat="1" ht="48.65" customHeight="1">
      <c r="A45" s="171" t="s">
        <v>265</v>
      </c>
      <c r="B45" s="172"/>
      <c r="C45" s="173" t="s">
        <v>290</v>
      </c>
      <c r="D45" s="173"/>
      <c r="E45" s="173"/>
      <c r="F45" s="41">
        <v>0.56724370308738359</v>
      </c>
      <c r="G45" s="29">
        <v>116.11900783364926</v>
      </c>
      <c r="H45" s="29">
        <v>95.137506427288045</v>
      </c>
      <c r="I45" s="29">
        <v>174.37564618547904</v>
      </c>
      <c r="J45" s="29">
        <v>103.25695742849837</v>
      </c>
      <c r="K45" s="22">
        <v>109.63610611518423</v>
      </c>
      <c r="L45" s="11"/>
      <c r="M45" s="5"/>
    </row>
    <row r="46" spans="1:13" s="8" customFormat="1" ht="65.5" customHeight="1">
      <c r="A46" s="171" t="s">
        <v>266</v>
      </c>
      <c r="B46" s="172"/>
      <c r="C46" s="173" t="s">
        <v>190</v>
      </c>
      <c r="D46" s="173"/>
      <c r="E46" s="173"/>
      <c r="F46" s="41">
        <v>0.31338581092320161</v>
      </c>
      <c r="G46" s="29">
        <v>147.1784424053765</v>
      </c>
      <c r="H46" s="29">
        <v>161.7778003823027</v>
      </c>
      <c r="I46" s="29">
        <v>157.93516229959812</v>
      </c>
      <c r="J46" s="29">
        <v>183.54430379746836</v>
      </c>
      <c r="K46" s="22">
        <v>196.20253164556962</v>
      </c>
      <c r="L46" s="11"/>
      <c r="M46" s="5"/>
    </row>
    <row r="47" spans="1:13" s="8" customFormat="1" ht="52.75" customHeight="1">
      <c r="A47" s="171">
        <v>2023</v>
      </c>
      <c r="B47" s="172"/>
      <c r="C47" s="173" t="s">
        <v>321</v>
      </c>
      <c r="D47" s="173"/>
      <c r="E47" s="173"/>
      <c r="F47" s="41">
        <v>0.24594795946236264</v>
      </c>
      <c r="G47" s="29">
        <v>117.91402645592891</v>
      </c>
      <c r="H47" s="29">
        <v>128.23442751187071</v>
      </c>
      <c r="I47" s="29">
        <v>133.64318241646623</v>
      </c>
      <c r="J47" s="29">
        <v>140.70298161801585</v>
      </c>
      <c r="K47" s="22">
        <v>143.93915019523021</v>
      </c>
      <c r="L47" s="11"/>
      <c r="M47" s="5"/>
    </row>
    <row r="48" spans="1:13" s="8" customFormat="1" ht="36" customHeight="1">
      <c r="A48" s="171" t="s">
        <v>267</v>
      </c>
      <c r="B48" s="172"/>
      <c r="C48" s="173" t="s">
        <v>191</v>
      </c>
      <c r="D48" s="173"/>
      <c r="E48" s="173"/>
      <c r="F48" s="41">
        <v>1.1268461826214306E-2</v>
      </c>
      <c r="G48" s="29">
        <v>117.86385673295736</v>
      </c>
      <c r="H48" s="29">
        <v>127.30799342888241</v>
      </c>
      <c r="I48" s="29">
        <v>123.09290590679727</v>
      </c>
      <c r="J48" s="29">
        <v>129.35589195607005</v>
      </c>
      <c r="K48" s="22">
        <v>132.32413178984862</v>
      </c>
      <c r="L48" s="11"/>
      <c r="M48" s="5"/>
    </row>
    <row r="49" spans="1:13" s="8" customFormat="1" ht="24.4" customHeight="1">
      <c r="A49" s="176">
        <v>21</v>
      </c>
      <c r="B49" s="177"/>
      <c r="C49" s="167" t="s">
        <v>322</v>
      </c>
      <c r="D49" s="167"/>
      <c r="E49" s="167"/>
      <c r="F49" s="41">
        <v>3.0494377988416965</v>
      </c>
      <c r="G49" s="29"/>
      <c r="H49" s="29"/>
      <c r="I49" s="29"/>
      <c r="J49" s="29"/>
      <c r="K49" s="22"/>
      <c r="L49" s="11"/>
      <c r="M49" s="5"/>
    </row>
    <row r="50" spans="1:13" s="8" customFormat="1" ht="53.65" customHeight="1">
      <c r="A50" s="171">
        <v>2100</v>
      </c>
      <c r="B50" s="172"/>
      <c r="C50" s="173" t="s">
        <v>200</v>
      </c>
      <c r="D50" s="173"/>
      <c r="E50" s="173"/>
      <c r="F50" s="41">
        <v>3.0274604301000445</v>
      </c>
      <c r="G50" s="50">
        <v>277.70679951723235</v>
      </c>
      <c r="H50" s="50">
        <v>315.29122290541892</v>
      </c>
      <c r="I50" s="50">
        <v>304.29112807078792</v>
      </c>
      <c r="J50" s="50">
        <v>342.75076607836957</v>
      </c>
      <c r="K50" s="51">
        <v>354.91841827415169</v>
      </c>
      <c r="L50" s="11"/>
      <c r="M50" s="5"/>
    </row>
    <row r="51" spans="1:13" s="8" customFormat="1" ht="52.4" customHeight="1">
      <c r="A51" s="171" t="s">
        <v>268</v>
      </c>
      <c r="B51" s="172"/>
      <c r="C51" s="173" t="s">
        <v>307</v>
      </c>
      <c r="D51" s="173"/>
      <c r="E51" s="173"/>
      <c r="F51" s="41">
        <v>2.1977368741652098E-2</v>
      </c>
      <c r="G51" s="29">
        <v>279.19609587592782</v>
      </c>
      <c r="H51" s="29">
        <v>320.94399523096081</v>
      </c>
      <c r="I51" s="29">
        <v>368.42813150868682</v>
      </c>
      <c r="J51" s="29">
        <v>303.16413260126018</v>
      </c>
      <c r="K51" s="22">
        <v>320.89923435843389</v>
      </c>
      <c r="L51" s="11"/>
      <c r="M51" s="5"/>
    </row>
    <row r="52" spans="1:13" s="8" customFormat="1" ht="48" customHeight="1">
      <c r="A52" s="171">
        <v>2211</v>
      </c>
      <c r="B52" s="172"/>
      <c r="C52" s="173" t="s">
        <v>42</v>
      </c>
      <c r="D52" s="173"/>
      <c r="E52" s="173"/>
      <c r="F52" s="52">
        <v>0.44837953792778262</v>
      </c>
      <c r="G52" s="29">
        <v>171.35433329270282</v>
      </c>
      <c r="H52" s="29">
        <v>189.48946924294177</v>
      </c>
      <c r="I52" s="29">
        <v>181.20440958311889</v>
      </c>
      <c r="J52" s="29">
        <v>206.88589014861617</v>
      </c>
      <c r="K52" s="22">
        <v>164.91413316159648</v>
      </c>
      <c r="L52" s="11"/>
      <c r="M52" s="5"/>
    </row>
    <row r="53" spans="1:13" s="8" customFormat="1" ht="34" customHeight="1">
      <c r="A53" s="163">
        <v>22</v>
      </c>
      <c r="B53" s="164"/>
      <c r="C53" s="162" t="s">
        <v>138</v>
      </c>
      <c r="D53" s="162"/>
      <c r="E53" s="162"/>
      <c r="F53" s="52"/>
      <c r="G53" s="29"/>
      <c r="H53" s="29"/>
      <c r="I53" s="29"/>
      <c r="J53" s="29"/>
      <c r="K53" s="22"/>
      <c r="L53" s="11"/>
      <c r="M53" s="5"/>
    </row>
    <row r="54" spans="1:13" s="8" customFormat="1" ht="28" customHeight="1">
      <c r="A54" s="171">
        <v>2220</v>
      </c>
      <c r="B54" s="172"/>
      <c r="C54" s="173" t="s">
        <v>323</v>
      </c>
      <c r="D54" s="173"/>
      <c r="E54" s="173"/>
      <c r="F54" s="41">
        <v>0.27808829273746122</v>
      </c>
      <c r="G54" s="29">
        <v>161.73025053376367</v>
      </c>
      <c r="H54" s="29">
        <v>170.78194513406152</v>
      </c>
      <c r="I54" s="29">
        <v>189.51092353525323</v>
      </c>
      <c r="J54" s="29">
        <v>161.37040714995035</v>
      </c>
      <c r="K54" s="22">
        <v>181.23138033763655</v>
      </c>
      <c r="L54" s="11"/>
      <c r="M54" s="5"/>
    </row>
    <row r="55" spans="1:13" s="8" customFormat="1" ht="39.75" customHeight="1">
      <c r="A55" s="168">
        <v>2221</v>
      </c>
      <c r="B55" s="169"/>
      <c r="C55" s="170" t="s">
        <v>44</v>
      </c>
      <c r="D55" s="170"/>
      <c r="E55" s="170"/>
      <c r="F55" s="7">
        <v>8.3587348174818304E-2</v>
      </c>
      <c r="G55" s="56">
        <v>125.99110829029489</v>
      </c>
      <c r="H55" s="56">
        <v>137.59395918367346</v>
      </c>
      <c r="I55" s="56">
        <v>149.76</v>
      </c>
      <c r="J55" s="56">
        <v>146.28571428571428</v>
      </c>
      <c r="K55" s="57">
        <v>149.23809523809524</v>
      </c>
      <c r="L55" s="11"/>
      <c r="M55" s="5"/>
    </row>
    <row r="56" spans="1:13" s="8" customFormat="1" ht="35.15" customHeight="1">
      <c r="A56" s="165">
        <v>23</v>
      </c>
      <c r="B56" s="166"/>
      <c r="C56" s="167" t="s">
        <v>45</v>
      </c>
      <c r="D56" s="167"/>
      <c r="E56" s="167"/>
      <c r="F56" s="41"/>
      <c r="G56" s="29"/>
      <c r="H56" s="29"/>
      <c r="I56" s="52"/>
      <c r="J56" s="52"/>
      <c r="K56" s="53"/>
      <c r="L56" s="11"/>
      <c r="M56" s="5"/>
    </row>
    <row r="57" spans="1:13" s="8" customFormat="1" ht="38.65" customHeight="1">
      <c r="A57" s="171">
        <v>2310</v>
      </c>
      <c r="B57" s="172"/>
      <c r="C57" s="173" t="s">
        <v>46</v>
      </c>
      <c r="D57" s="173"/>
      <c r="E57" s="173"/>
      <c r="F57" s="41">
        <v>9.6228815307574156E-2</v>
      </c>
      <c r="G57" s="29">
        <v>181.8584818737076</v>
      </c>
      <c r="H57" s="29">
        <v>239.40955052211189</v>
      </c>
      <c r="I57" s="29">
        <v>228.70772624320509</v>
      </c>
      <c r="J57" s="29">
        <v>267.02560424411564</v>
      </c>
      <c r="K57" s="22">
        <v>243.26277524257512</v>
      </c>
      <c r="L57" s="11"/>
      <c r="M57" s="5"/>
    </row>
    <row r="58" spans="1:13" s="8" customFormat="1" ht="33.4" customHeight="1">
      <c r="A58" s="171" t="s">
        <v>269</v>
      </c>
      <c r="B58" s="172"/>
      <c r="C58" s="173" t="s">
        <v>339</v>
      </c>
      <c r="D58" s="173"/>
      <c r="E58" s="173"/>
      <c r="F58" s="41">
        <v>0.20422559536373194</v>
      </c>
      <c r="G58" s="29">
        <v>121.38871434647866</v>
      </c>
      <c r="H58" s="29">
        <v>136.36141712824343</v>
      </c>
      <c r="I58" s="29">
        <v>128.87090163546796</v>
      </c>
      <c r="J58" s="29">
        <v>163.67769638797677</v>
      </c>
      <c r="K58" s="22">
        <v>148.01717605455923</v>
      </c>
      <c r="L58" s="11"/>
      <c r="M58" s="5"/>
    </row>
    <row r="59" spans="1:13" ht="35.65" customHeight="1">
      <c r="A59" s="171">
        <v>2393</v>
      </c>
      <c r="B59" s="172"/>
      <c r="C59" s="173" t="s">
        <v>340</v>
      </c>
      <c r="D59" s="173"/>
      <c r="E59" s="173"/>
      <c r="F59" s="41">
        <v>9.7649130082774829E-2</v>
      </c>
      <c r="G59" s="29">
        <v>134.62262715258311</v>
      </c>
      <c r="H59" s="29">
        <v>150.16566627291371</v>
      </c>
      <c r="I59" s="29">
        <v>173.00760913095715</v>
      </c>
      <c r="J59" s="29">
        <v>123.34801762114537</v>
      </c>
      <c r="K59" s="22">
        <v>137.76531838205847</v>
      </c>
      <c r="L59" s="11"/>
      <c r="M59" s="5"/>
    </row>
    <row r="60" spans="1:13" ht="47.15" customHeight="1">
      <c r="A60" s="171" t="s">
        <v>270</v>
      </c>
      <c r="B60" s="172"/>
      <c r="C60" s="175" t="s">
        <v>326</v>
      </c>
      <c r="D60" s="175"/>
      <c r="E60" s="175"/>
      <c r="F60" s="41">
        <v>3.0380661877461601</v>
      </c>
      <c r="G60" s="29">
        <v>450.18806825864857</v>
      </c>
      <c r="H60" s="29">
        <v>440.43699470016622</v>
      </c>
      <c r="I60" s="29">
        <v>463.69206802033506</v>
      </c>
      <c r="J60" s="29">
        <v>474.00209907195318</v>
      </c>
      <c r="K60" s="22">
        <v>446.76730753759284</v>
      </c>
      <c r="L60" s="11"/>
      <c r="M60" s="5"/>
    </row>
    <row r="61" spans="1:13" ht="29.15" customHeight="1">
      <c r="A61" s="171">
        <v>2397</v>
      </c>
      <c r="B61" s="172"/>
      <c r="C61" s="173" t="s">
        <v>47</v>
      </c>
      <c r="D61" s="173"/>
      <c r="E61" s="173"/>
      <c r="F61" s="41">
        <v>0.81634390918276478</v>
      </c>
      <c r="G61" s="29">
        <v>148.40740740740742</v>
      </c>
      <c r="H61" s="29">
        <v>143.33389914021166</v>
      </c>
      <c r="I61" s="29">
        <v>164.58333333333331</v>
      </c>
      <c r="J61" s="29">
        <v>150.41666666666666</v>
      </c>
      <c r="K61" s="22">
        <v>150.41666666666666</v>
      </c>
      <c r="L61" s="11"/>
      <c r="M61" s="5"/>
    </row>
    <row r="62" spans="1:13" ht="26.65" customHeight="1">
      <c r="A62" s="165">
        <v>24</v>
      </c>
      <c r="B62" s="166"/>
      <c r="C62" s="167" t="s">
        <v>192</v>
      </c>
      <c r="D62" s="167"/>
      <c r="E62" s="167"/>
      <c r="F62" s="72"/>
      <c r="G62" s="29"/>
      <c r="H62" s="29"/>
      <c r="I62" s="29"/>
      <c r="J62" s="29"/>
      <c r="K62" s="22"/>
      <c r="L62" s="11"/>
      <c r="M62" s="5"/>
    </row>
    <row r="63" spans="1:13" ht="64" customHeight="1">
      <c r="A63" s="171" t="s">
        <v>292</v>
      </c>
      <c r="B63" s="172"/>
      <c r="C63" s="173" t="s">
        <v>48</v>
      </c>
      <c r="D63" s="173"/>
      <c r="E63" s="173"/>
      <c r="F63" s="41">
        <v>0.7213822357658205</v>
      </c>
      <c r="G63" s="29">
        <v>408.5361026528231</v>
      </c>
      <c r="H63" s="29">
        <v>403.68333051470006</v>
      </c>
      <c r="I63" s="29">
        <v>429.01404179929301</v>
      </c>
      <c r="J63" s="29">
        <v>375.86300169934475</v>
      </c>
      <c r="K63" s="22">
        <v>443.77212483718876</v>
      </c>
      <c r="L63" s="11"/>
      <c r="M63" s="5"/>
    </row>
    <row r="64" spans="1:13" s="12" customFormat="1" ht="34.75" customHeight="1">
      <c r="A64" s="176">
        <v>25</v>
      </c>
      <c r="B64" s="177"/>
      <c r="C64" s="179" t="s">
        <v>327</v>
      </c>
      <c r="D64" s="179"/>
      <c r="E64" s="179"/>
      <c r="F64" s="41"/>
      <c r="G64" s="29"/>
      <c r="H64" s="29"/>
      <c r="I64" s="29"/>
      <c r="J64" s="29"/>
      <c r="K64" s="22"/>
      <c r="L64" s="11"/>
      <c r="M64" s="5"/>
    </row>
    <row r="65" spans="1:13" s="12" customFormat="1" ht="40" customHeight="1">
      <c r="A65" s="171">
        <v>2593</v>
      </c>
      <c r="B65" s="172"/>
      <c r="C65" s="173" t="s">
        <v>49</v>
      </c>
      <c r="D65" s="173"/>
      <c r="E65" s="173"/>
      <c r="F65" s="41">
        <v>0.58160627216338689</v>
      </c>
      <c r="G65" s="29">
        <v>129.84691202684283</v>
      </c>
      <c r="H65" s="29">
        <v>129.11863718749535</v>
      </c>
      <c r="I65" s="29">
        <v>134.44907203523121</v>
      </c>
      <c r="J65" s="29">
        <v>137.30732934885182</v>
      </c>
      <c r="K65" s="22">
        <v>133.8785781692356</v>
      </c>
      <c r="L65" s="11"/>
      <c r="M65" s="5"/>
    </row>
    <row r="66" spans="1:13" s="12" customFormat="1" ht="36" customHeight="1">
      <c r="A66" s="171">
        <v>2599</v>
      </c>
      <c r="B66" s="172"/>
      <c r="C66" s="173" t="s">
        <v>50</v>
      </c>
      <c r="D66" s="173"/>
      <c r="E66" s="173"/>
      <c r="F66" s="41">
        <v>6.6841612423882368E-2</v>
      </c>
      <c r="G66" s="29">
        <v>112.95379537953795</v>
      </c>
      <c r="H66" s="29">
        <v>137.91413546430132</v>
      </c>
      <c r="I66" s="29">
        <v>118.40332560540219</v>
      </c>
      <c r="J66" s="29">
        <v>156.43564356435644</v>
      </c>
      <c r="K66" s="22">
        <v>163.36633663366337</v>
      </c>
      <c r="L66" s="11"/>
      <c r="M66" s="5"/>
    </row>
    <row r="67" spans="1:13" ht="34.75" customHeight="1">
      <c r="A67" s="176">
        <v>26</v>
      </c>
      <c r="B67" s="177"/>
      <c r="C67" s="179" t="s">
        <v>179</v>
      </c>
      <c r="D67" s="179"/>
      <c r="E67" s="179"/>
      <c r="F67" s="41">
        <v>0.54290700424907146</v>
      </c>
      <c r="G67" s="29"/>
      <c r="H67" s="29"/>
      <c r="I67" s="29"/>
      <c r="J67" s="29"/>
      <c r="K67" s="22"/>
      <c r="L67" s="11"/>
      <c r="M67" s="5"/>
    </row>
    <row r="68" spans="1:13" ht="62.65" customHeight="1">
      <c r="A68" s="171" t="s">
        <v>293</v>
      </c>
      <c r="B68" s="172"/>
      <c r="C68" s="175" t="s">
        <v>324</v>
      </c>
      <c r="D68" s="175"/>
      <c r="E68" s="175"/>
      <c r="F68" s="4">
        <v>0.54290700424907146</v>
      </c>
      <c r="G68" s="29">
        <v>135.8821662108748</v>
      </c>
      <c r="H68" s="29">
        <v>143.1816066670763</v>
      </c>
      <c r="I68" s="29">
        <v>154.80847958646342</v>
      </c>
      <c r="J68" s="29">
        <v>148.16019764340834</v>
      </c>
      <c r="K68" s="22">
        <v>149.93616033216233</v>
      </c>
      <c r="L68" s="11"/>
      <c r="M68" s="5"/>
    </row>
    <row r="69" spans="1:13" ht="21.75" customHeight="1">
      <c r="A69" s="176">
        <v>27</v>
      </c>
      <c r="B69" s="177"/>
      <c r="C69" s="178" t="s">
        <v>155</v>
      </c>
      <c r="D69" s="178"/>
      <c r="E69" s="178"/>
      <c r="F69" s="72"/>
      <c r="G69" s="29"/>
      <c r="H69" s="29"/>
      <c r="I69" s="29"/>
      <c r="J69" s="29"/>
      <c r="K69" s="22"/>
      <c r="L69" s="11"/>
      <c r="M69" s="5"/>
    </row>
    <row r="70" spans="1:13" ht="32.15" customHeight="1">
      <c r="A70" s="171">
        <v>2720</v>
      </c>
      <c r="B70" s="172"/>
      <c r="C70" s="173" t="s">
        <v>325</v>
      </c>
      <c r="D70" s="173"/>
      <c r="E70" s="173"/>
      <c r="F70" s="41">
        <v>0.21525347033713157</v>
      </c>
      <c r="G70" s="29">
        <v>182.09039548022599</v>
      </c>
      <c r="H70" s="29">
        <v>209.7450355016033</v>
      </c>
      <c r="I70" s="29">
        <v>235.21003206596424</v>
      </c>
      <c r="J70" s="29">
        <v>231.35593220338984</v>
      </c>
      <c r="K70" s="22">
        <v>249.15254237288136</v>
      </c>
      <c r="L70" s="11"/>
      <c r="M70" s="5"/>
    </row>
    <row r="71" spans="1:13" ht="60.75" customHeight="1">
      <c r="A71" s="171" t="s">
        <v>51</v>
      </c>
      <c r="B71" s="172"/>
      <c r="C71" s="173" t="s">
        <v>346</v>
      </c>
      <c r="D71" s="173"/>
      <c r="E71" s="173"/>
      <c r="F71" s="29">
        <v>0.25333072909914711</v>
      </c>
      <c r="G71" s="29">
        <v>166.4649664960013</v>
      </c>
      <c r="H71" s="29">
        <v>204.76839754604333</v>
      </c>
      <c r="I71" s="29">
        <v>152.92831764174133</v>
      </c>
      <c r="J71" s="29">
        <v>294.05652535328346</v>
      </c>
      <c r="K71" s="22">
        <v>214.98337489609312</v>
      </c>
      <c r="L71" s="11"/>
      <c r="M71" s="5"/>
    </row>
    <row r="72" spans="1:13" ht="36" customHeight="1">
      <c r="A72" s="168" t="s">
        <v>52</v>
      </c>
      <c r="B72" s="169"/>
      <c r="C72" s="170" t="s">
        <v>156</v>
      </c>
      <c r="D72" s="170"/>
      <c r="E72" s="170"/>
      <c r="F72" s="61">
        <v>0.71588899539162532</v>
      </c>
      <c r="G72" s="56">
        <v>134.75894528471201</v>
      </c>
      <c r="H72" s="56">
        <v>136.87094078016341</v>
      </c>
      <c r="I72" s="56">
        <v>153.8997569803295</v>
      </c>
      <c r="J72" s="56">
        <v>154.43055189250433</v>
      </c>
      <c r="K72" s="57">
        <v>143.86108853381785</v>
      </c>
      <c r="L72" s="11"/>
      <c r="M72" s="5"/>
    </row>
    <row r="73" spans="1:13" ht="34.4" customHeight="1">
      <c r="A73" s="165">
        <v>28</v>
      </c>
      <c r="B73" s="166"/>
      <c r="C73" s="174" t="s">
        <v>280</v>
      </c>
      <c r="D73" s="174"/>
      <c r="E73" s="174"/>
      <c r="F73" s="4">
        <v>1.414615559675275E-2</v>
      </c>
      <c r="G73" s="29"/>
      <c r="H73" s="29"/>
      <c r="I73" s="48"/>
      <c r="J73" s="52"/>
      <c r="K73" s="49"/>
      <c r="L73" s="11"/>
      <c r="M73" s="5"/>
    </row>
    <row r="74" spans="1:13" ht="68.150000000000006" customHeight="1">
      <c r="A74" s="171" t="s">
        <v>53</v>
      </c>
      <c r="B74" s="172"/>
      <c r="C74" s="175" t="s">
        <v>358</v>
      </c>
      <c r="D74" s="175"/>
      <c r="E74" s="175"/>
      <c r="F74" s="41">
        <v>1.414615559675275E-2</v>
      </c>
      <c r="G74" s="29">
        <v>130.44777137999552</v>
      </c>
      <c r="H74" s="29">
        <v>146.11215812768077</v>
      </c>
      <c r="I74" s="29">
        <v>135.04671120764056</v>
      </c>
      <c r="J74" s="29">
        <v>169.39250108224812</v>
      </c>
      <c r="K74" s="22">
        <v>167.64016486415591</v>
      </c>
      <c r="L74" s="11"/>
      <c r="M74" s="5"/>
    </row>
    <row r="75" spans="1:13" ht="34.75" customHeight="1">
      <c r="A75" s="165">
        <v>29</v>
      </c>
      <c r="B75" s="166"/>
      <c r="C75" s="167" t="s">
        <v>125</v>
      </c>
      <c r="D75" s="167"/>
      <c r="E75" s="167"/>
      <c r="F75" s="72"/>
      <c r="G75" s="29"/>
      <c r="H75" s="29"/>
      <c r="I75" s="29"/>
      <c r="J75" s="29"/>
      <c r="K75" s="22"/>
      <c r="L75" s="11"/>
      <c r="M75" s="5"/>
    </row>
    <row r="76" spans="1:13" ht="48" customHeight="1">
      <c r="A76" s="171" t="s">
        <v>54</v>
      </c>
      <c r="B76" s="172"/>
      <c r="C76" s="173" t="s">
        <v>157</v>
      </c>
      <c r="D76" s="173"/>
      <c r="E76" s="173"/>
      <c r="F76" s="41">
        <v>1.0588952418207636E-2</v>
      </c>
      <c r="G76" s="29">
        <v>226.0397158060585</v>
      </c>
      <c r="H76" s="29">
        <v>188.82676274906134</v>
      </c>
      <c r="I76" s="29">
        <v>179.34860793751739</v>
      </c>
      <c r="J76" s="29">
        <v>199.76812628199411</v>
      </c>
      <c r="K76" s="22">
        <v>216.26683314010523</v>
      </c>
      <c r="L76" s="11"/>
      <c r="M76" s="5"/>
    </row>
    <row r="77" spans="1:13" ht="36.4" customHeight="1">
      <c r="A77" s="165">
        <v>30</v>
      </c>
      <c r="B77" s="166"/>
      <c r="C77" s="167" t="s">
        <v>158</v>
      </c>
      <c r="D77" s="167"/>
      <c r="E77" s="167"/>
      <c r="F77" s="79"/>
      <c r="G77" s="54"/>
      <c r="H77" s="54"/>
      <c r="I77" s="54"/>
      <c r="J77" s="54"/>
      <c r="K77" s="55"/>
      <c r="L77" s="11"/>
      <c r="M77" s="5"/>
    </row>
    <row r="78" spans="1:13" ht="66.400000000000006" customHeight="1">
      <c r="A78" s="171" t="s">
        <v>294</v>
      </c>
      <c r="B78" s="172"/>
      <c r="C78" s="173" t="s">
        <v>55</v>
      </c>
      <c r="D78" s="173"/>
      <c r="E78" s="173"/>
      <c r="F78" s="41">
        <v>3.9289315474856314</v>
      </c>
      <c r="G78" s="29">
        <v>217.90206978760298</v>
      </c>
      <c r="H78" s="29">
        <v>201.31664499349804</v>
      </c>
      <c r="I78" s="29">
        <v>124.51235370611184</v>
      </c>
      <c r="J78" s="29">
        <v>176.20286085825748</v>
      </c>
      <c r="K78" s="22">
        <v>156.85955786736022</v>
      </c>
      <c r="L78" s="11"/>
      <c r="M78" s="5"/>
    </row>
    <row r="79" spans="1:13" ht="30.4" customHeight="1">
      <c r="A79" s="171">
        <v>3091</v>
      </c>
      <c r="B79" s="172"/>
      <c r="C79" s="173" t="s">
        <v>159</v>
      </c>
      <c r="D79" s="173"/>
      <c r="E79" s="173"/>
      <c r="F79" s="41">
        <v>0.13831946849684595</v>
      </c>
      <c r="G79" s="29">
        <v>177.16881808790043</v>
      </c>
      <c r="H79" s="29">
        <v>231.15855615922732</v>
      </c>
      <c r="I79" s="29">
        <v>217.15137956748714</v>
      </c>
      <c r="J79" s="29">
        <v>295.30201342281879</v>
      </c>
      <c r="K79" s="22">
        <v>282.77404921700224</v>
      </c>
      <c r="L79" s="11"/>
      <c r="M79" s="5"/>
    </row>
    <row r="80" spans="1:13" ht="37.5" customHeight="1">
      <c r="A80" s="171">
        <v>3092</v>
      </c>
      <c r="B80" s="172"/>
      <c r="C80" s="173" t="s">
        <v>160</v>
      </c>
      <c r="D80" s="173"/>
      <c r="E80" s="173"/>
      <c r="F80" s="41">
        <v>9.7057052221656365E-2</v>
      </c>
      <c r="G80" s="29">
        <v>118.20126294293969</v>
      </c>
      <c r="H80" s="29">
        <v>138.77689212196256</v>
      </c>
      <c r="I80" s="29">
        <v>132.71939328277355</v>
      </c>
      <c r="J80" s="29">
        <v>148.97074756229688</v>
      </c>
      <c r="K80" s="22">
        <v>160.07583965330446</v>
      </c>
      <c r="L80" s="11"/>
      <c r="M80" s="5"/>
    </row>
    <row r="81" spans="1:13" ht="21" customHeight="1">
      <c r="A81" s="165">
        <v>31</v>
      </c>
      <c r="B81" s="166"/>
      <c r="C81" s="167" t="s">
        <v>127</v>
      </c>
      <c r="D81" s="167"/>
      <c r="E81" s="167"/>
      <c r="F81" s="72"/>
      <c r="G81" s="29"/>
      <c r="H81" s="29"/>
      <c r="I81" s="29"/>
      <c r="J81" s="29"/>
      <c r="K81" s="22"/>
      <c r="L81" s="11"/>
      <c r="M81" s="5"/>
    </row>
    <row r="82" spans="1:13" ht="42" customHeight="1">
      <c r="A82" s="171" t="s">
        <v>276</v>
      </c>
      <c r="B82" s="172"/>
      <c r="C82" s="173" t="s">
        <v>161</v>
      </c>
      <c r="D82" s="173"/>
      <c r="E82" s="173"/>
      <c r="F82" s="41">
        <v>0.17331313146405242</v>
      </c>
      <c r="G82" s="29">
        <v>175.50558466522187</v>
      </c>
      <c r="H82" s="29">
        <v>163.08463124826829</v>
      </c>
      <c r="I82" s="29">
        <v>168.32646495437541</v>
      </c>
      <c r="J82" s="29">
        <v>176.51102791174088</v>
      </c>
      <c r="K82" s="22">
        <v>161.49721915819606</v>
      </c>
      <c r="L82" s="11"/>
      <c r="M82" s="5"/>
    </row>
    <row r="83" spans="1:13" ht="42.75" customHeight="1">
      <c r="A83" s="171">
        <v>3103</v>
      </c>
      <c r="B83" s="172"/>
      <c r="C83" s="173" t="s">
        <v>162</v>
      </c>
      <c r="D83" s="173"/>
      <c r="E83" s="173"/>
      <c r="F83" s="41">
        <v>4.1467077226973195E-2</v>
      </c>
      <c r="G83" s="29">
        <v>161.13850737926811</v>
      </c>
      <c r="H83" s="29">
        <v>141.01085163652132</v>
      </c>
      <c r="I83" s="29">
        <v>133.05596432373628</v>
      </c>
      <c r="J83" s="29">
        <v>164.56618695328191</v>
      </c>
      <c r="K83" s="22">
        <v>168.41703572798872</v>
      </c>
      <c r="L83" s="11"/>
      <c r="M83" s="5"/>
    </row>
    <row r="84" spans="1:13" ht="27" customHeight="1">
      <c r="A84" s="171" t="s">
        <v>56</v>
      </c>
      <c r="B84" s="172"/>
      <c r="C84" s="173" t="s">
        <v>163</v>
      </c>
      <c r="D84" s="173"/>
      <c r="E84" s="173"/>
      <c r="F84" s="4">
        <v>0.29521246627905195</v>
      </c>
      <c r="G84" s="29">
        <v>145.00290611921005</v>
      </c>
      <c r="H84" s="29">
        <v>143.03196890445392</v>
      </c>
      <c r="I84" s="29">
        <v>148.49596721968035</v>
      </c>
      <c r="J84" s="29">
        <v>153.12795151827586</v>
      </c>
      <c r="K84" s="22">
        <v>153.94536051214567</v>
      </c>
      <c r="L84" s="11"/>
      <c r="M84" s="5"/>
    </row>
    <row r="85" spans="1:13" ht="22.5" customHeight="1">
      <c r="A85" s="165">
        <v>32</v>
      </c>
      <c r="B85" s="166"/>
      <c r="C85" s="167" t="s">
        <v>16</v>
      </c>
      <c r="D85" s="167"/>
      <c r="E85" s="167"/>
      <c r="F85" s="29"/>
      <c r="G85" s="29"/>
      <c r="H85" s="29"/>
      <c r="I85" s="29"/>
      <c r="J85" s="29"/>
      <c r="K85" s="22"/>
      <c r="L85" s="11"/>
      <c r="M85" s="5"/>
    </row>
    <row r="86" spans="1:13" ht="39" customHeight="1">
      <c r="A86" s="168" t="s">
        <v>57</v>
      </c>
      <c r="B86" s="169"/>
      <c r="C86" s="170" t="s">
        <v>295</v>
      </c>
      <c r="D86" s="170"/>
      <c r="E86" s="170"/>
      <c r="F86" s="56">
        <v>0.11703555806865093</v>
      </c>
      <c r="G86" s="56">
        <v>118.99086758731588</v>
      </c>
      <c r="H86" s="56">
        <v>131.93039004482597</v>
      </c>
      <c r="I86" s="56">
        <v>139.09054956141284</v>
      </c>
      <c r="J86" s="56">
        <v>127.21092967004661</v>
      </c>
      <c r="K86" s="57">
        <v>128.25039641054116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3"/>
  <pageSetup paperSize="9" firstPageNumber="21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  <rowBreaks count="2" manualBreakCount="2">
    <brk id="20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0C3C-E3C7-4703-9A27-0FD0C93FE721}">
  <sheetPr>
    <tabColor theme="9"/>
  </sheetPr>
  <dimension ref="A1:M99"/>
  <sheetViews>
    <sheetView showGridLines="0" showWhiteSpace="0" view="pageBreakPreview" topLeftCell="A61" zoomScale="110" zoomScaleNormal="110" zoomScaleSheetLayoutView="110" workbookViewId="0">
      <selection activeCell="K64" sqref="K64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9.75" customHeight="1">
      <c r="A1" s="130" t="s">
        <v>436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1"/>
      <c r="M1" s="5"/>
    </row>
    <row r="2" spans="1:13" ht="34.5" customHeight="1">
      <c r="A2" s="190" t="s">
        <v>246</v>
      </c>
      <c r="B2" s="133"/>
      <c r="C2" s="133" t="s">
        <v>356</v>
      </c>
      <c r="D2" s="133"/>
      <c r="E2" s="133"/>
      <c r="F2" s="27" t="s">
        <v>8</v>
      </c>
      <c r="G2" s="27" t="s">
        <v>335</v>
      </c>
      <c r="H2" s="28" t="s">
        <v>370</v>
      </c>
      <c r="I2" s="28" t="s">
        <v>369</v>
      </c>
      <c r="J2" s="28" t="s">
        <v>368</v>
      </c>
      <c r="K2" s="28" t="s">
        <v>367</v>
      </c>
      <c r="L2" s="11"/>
    </row>
    <row r="3" spans="1:13" s="12" customFormat="1" ht="19.75" customHeight="1">
      <c r="A3" s="208">
        <v>10</v>
      </c>
      <c r="B3" s="209"/>
      <c r="C3" s="210" t="s">
        <v>128</v>
      </c>
      <c r="D3" s="210"/>
      <c r="E3" s="210"/>
      <c r="F3" s="80"/>
      <c r="G3" s="67"/>
      <c r="H3" s="33"/>
      <c r="I3" s="68"/>
      <c r="J3" s="68"/>
      <c r="K3" s="69"/>
      <c r="L3" s="11"/>
      <c r="M3" s="5"/>
    </row>
    <row r="4" spans="1:13" s="8" customFormat="1" ht="39" customHeight="1">
      <c r="A4" s="181">
        <v>1010</v>
      </c>
      <c r="B4" s="182"/>
      <c r="C4" s="138" t="s">
        <v>29</v>
      </c>
      <c r="D4" s="138"/>
      <c r="E4" s="138"/>
      <c r="F4" s="4">
        <v>0.12480028239994384</v>
      </c>
      <c r="G4" s="4">
        <v>133.96408023720761</v>
      </c>
      <c r="H4" s="4">
        <v>135.33283668412415</v>
      </c>
      <c r="I4" s="4">
        <v>138.59605276981495</v>
      </c>
      <c r="J4" s="4">
        <v>153.1179274775009</v>
      </c>
      <c r="K4" s="58">
        <v>152.74442040934139</v>
      </c>
      <c r="L4" s="11"/>
      <c r="M4" s="5"/>
    </row>
    <row r="5" spans="1:13" s="8" customFormat="1" ht="42" customHeight="1">
      <c r="A5" s="181">
        <v>1020</v>
      </c>
      <c r="B5" s="182"/>
      <c r="C5" s="138" t="s">
        <v>30</v>
      </c>
      <c r="D5" s="138"/>
      <c r="E5" s="138"/>
      <c r="F5" s="4">
        <v>3.7608337189598697</v>
      </c>
      <c r="G5" s="4">
        <v>130.07807930637435</v>
      </c>
      <c r="H5" s="4">
        <v>119.20634087121518</v>
      </c>
      <c r="I5" s="4">
        <v>135.62247694469806</v>
      </c>
      <c r="J5" s="4">
        <v>143.26239599274274</v>
      </c>
      <c r="K5" s="58">
        <v>153.3926979789203</v>
      </c>
      <c r="L5" s="11"/>
      <c r="M5" s="5"/>
    </row>
    <row r="6" spans="1:13" s="8" customFormat="1" ht="39.4" customHeight="1">
      <c r="A6" s="181">
        <v>1030</v>
      </c>
      <c r="B6" s="182"/>
      <c r="C6" s="138" t="s">
        <v>31</v>
      </c>
      <c r="D6" s="138"/>
      <c r="E6" s="138"/>
      <c r="F6" s="4">
        <v>3.6238136823937034E-2</v>
      </c>
      <c r="G6" s="4">
        <v>134.21965297503945</v>
      </c>
      <c r="H6" s="4">
        <v>134.80219226791536</v>
      </c>
      <c r="I6" s="4">
        <v>138.49323272472895</v>
      </c>
      <c r="J6" s="4">
        <v>141.82491768308935</v>
      </c>
      <c r="K6" s="58">
        <v>143.12429823294764</v>
      </c>
      <c r="L6" s="11"/>
      <c r="M6" s="5"/>
    </row>
    <row r="7" spans="1:13" s="8" customFormat="1" ht="37.75" customHeight="1">
      <c r="A7" s="181">
        <v>1040</v>
      </c>
      <c r="B7" s="182"/>
      <c r="C7" s="138" t="s">
        <v>254</v>
      </c>
      <c r="D7" s="138"/>
      <c r="E7" s="138"/>
      <c r="F7" s="4">
        <v>0.76265153575184341</v>
      </c>
      <c r="G7" s="4">
        <v>137.40538552025697</v>
      </c>
      <c r="H7" s="4">
        <v>111.03234239635407</v>
      </c>
      <c r="I7" s="4">
        <v>114.62561685934453</v>
      </c>
      <c r="J7" s="4">
        <v>116.3949026578444</v>
      </c>
      <c r="K7" s="58">
        <v>119.67951974749536</v>
      </c>
      <c r="L7" s="11"/>
      <c r="M7" s="5"/>
    </row>
    <row r="8" spans="1:13" s="8" customFormat="1" ht="29.15" customHeight="1">
      <c r="A8" s="181">
        <v>1050</v>
      </c>
      <c r="B8" s="182"/>
      <c r="C8" s="138" t="s">
        <v>140</v>
      </c>
      <c r="D8" s="138"/>
      <c r="E8" s="138"/>
      <c r="F8" s="4">
        <v>1.3607118055620808</v>
      </c>
      <c r="G8" s="4">
        <v>236.54924483913814</v>
      </c>
      <c r="H8" s="4">
        <v>248.19771855212161</v>
      </c>
      <c r="I8" s="4">
        <v>234.83668704050925</v>
      </c>
      <c r="J8" s="4">
        <v>280.27704671561867</v>
      </c>
      <c r="K8" s="58">
        <v>256.86149597735175</v>
      </c>
      <c r="L8" s="11"/>
      <c r="M8" s="5"/>
    </row>
    <row r="9" spans="1:13" s="8" customFormat="1" ht="43.5" customHeight="1">
      <c r="A9" s="181" t="s">
        <v>252</v>
      </c>
      <c r="B9" s="182"/>
      <c r="C9" s="138" t="s">
        <v>164</v>
      </c>
      <c r="D9" s="138"/>
      <c r="E9" s="138"/>
      <c r="F9" s="4">
        <v>0.94969210546653648</v>
      </c>
      <c r="G9" s="4">
        <v>130.98324825748981</v>
      </c>
      <c r="H9" s="4">
        <v>104.23112599600917</v>
      </c>
      <c r="I9" s="4">
        <v>106.38869968706651</v>
      </c>
      <c r="J9" s="4">
        <v>107.17953341436079</v>
      </c>
      <c r="K9" s="58">
        <v>104.41781195347319</v>
      </c>
      <c r="L9" s="11"/>
      <c r="M9" s="5"/>
    </row>
    <row r="10" spans="1:13" s="8" customFormat="1" ht="27" customHeight="1">
      <c r="A10" s="181">
        <v>1063</v>
      </c>
      <c r="B10" s="182"/>
      <c r="C10" s="138" t="s">
        <v>195</v>
      </c>
      <c r="D10" s="138"/>
      <c r="E10" s="138"/>
      <c r="F10" s="4">
        <v>14.333218086862646</v>
      </c>
      <c r="G10" s="4">
        <v>145.30302301877725</v>
      </c>
      <c r="H10" s="4">
        <v>155.37876817391566</v>
      </c>
      <c r="I10" s="4">
        <v>157.85138487634498</v>
      </c>
      <c r="J10" s="4">
        <v>180.78518577151357</v>
      </c>
      <c r="K10" s="58">
        <v>187.1216402110926</v>
      </c>
      <c r="L10" s="11"/>
      <c r="M10" s="5"/>
    </row>
    <row r="11" spans="1:13" s="8" customFormat="1" ht="26.15" customHeight="1">
      <c r="A11" s="181">
        <v>1071</v>
      </c>
      <c r="B11" s="182"/>
      <c r="C11" s="138" t="s">
        <v>141</v>
      </c>
      <c r="D11" s="138"/>
      <c r="E11" s="138"/>
      <c r="F11" s="4">
        <v>0.4934030859750676</v>
      </c>
      <c r="G11" s="4">
        <v>135.7986694886838</v>
      </c>
      <c r="H11" s="4">
        <v>133.43590093198964</v>
      </c>
      <c r="I11" s="4">
        <v>129.04777123053378</v>
      </c>
      <c r="J11" s="4">
        <v>160.89343090516553</v>
      </c>
      <c r="K11" s="58">
        <v>140.49555738808115</v>
      </c>
      <c r="L11" s="11"/>
      <c r="M11" s="5"/>
    </row>
    <row r="12" spans="1:13" s="8" customFormat="1" ht="47.15" customHeight="1">
      <c r="A12" s="181">
        <v>1072</v>
      </c>
      <c r="B12" s="182"/>
      <c r="C12" s="138" t="s">
        <v>194</v>
      </c>
      <c r="D12" s="138"/>
      <c r="E12" s="138"/>
      <c r="F12" s="4">
        <v>8.764453252241837E-2</v>
      </c>
      <c r="G12" s="4">
        <v>85.5810945348845</v>
      </c>
      <c r="H12" s="4">
        <v>105.42065460153769</v>
      </c>
      <c r="I12" s="4">
        <v>97.794816758283105</v>
      </c>
      <c r="J12" s="4">
        <v>122.94446098187255</v>
      </c>
      <c r="K12" s="58">
        <v>107.9994932895822</v>
      </c>
      <c r="L12" s="11"/>
      <c r="M12" s="5"/>
    </row>
    <row r="13" spans="1:13" s="8" customFormat="1" ht="64.400000000000006" customHeight="1">
      <c r="A13" s="181" t="s">
        <v>253</v>
      </c>
      <c r="B13" s="182"/>
      <c r="C13" s="138" t="s">
        <v>193</v>
      </c>
      <c r="D13" s="138"/>
      <c r="E13" s="138"/>
      <c r="F13" s="4">
        <v>1.8478524570042387</v>
      </c>
      <c r="G13" s="4">
        <v>173.77984625654591</v>
      </c>
      <c r="H13" s="4">
        <v>174.23479051558019</v>
      </c>
      <c r="I13" s="4">
        <v>177.87429709678912</v>
      </c>
      <c r="J13" s="4">
        <v>183.40319812329045</v>
      </c>
      <c r="K13" s="58">
        <v>185.24336399074821</v>
      </c>
      <c r="L13" s="11"/>
      <c r="M13" s="5"/>
    </row>
    <row r="14" spans="1:13" s="8" customFormat="1" ht="40.5" customHeight="1">
      <c r="A14" s="181">
        <v>1077</v>
      </c>
      <c r="B14" s="182"/>
      <c r="C14" s="138" t="s">
        <v>58</v>
      </c>
      <c r="D14" s="138"/>
      <c r="E14" s="138"/>
      <c r="F14" s="4">
        <v>9.4443860755153951E-3</v>
      </c>
      <c r="G14" s="4">
        <v>122.02616807365771</v>
      </c>
      <c r="H14" s="4">
        <v>109.78503853799391</v>
      </c>
      <c r="I14" s="4">
        <v>113.08152633617819</v>
      </c>
      <c r="J14" s="4">
        <v>113.12811342146571</v>
      </c>
      <c r="K14" s="58">
        <v>114.14337568498834</v>
      </c>
      <c r="L14" s="11"/>
      <c r="M14" s="5"/>
    </row>
    <row r="15" spans="1:13" s="8" customFormat="1" ht="40.75" customHeight="1">
      <c r="A15" s="181">
        <v>1079</v>
      </c>
      <c r="B15" s="182"/>
      <c r="C15" s="138" t="s">
        <v>59</v>
      </c>
      <c r="D15" s="138"/>
      <c r="E15" s="138"/>
      <c r="F15" s="4">
        <v>0.22385098952864696</v>
      </c>
      <c r="G15" s="4">
        <v>138.40988801296515</v>
      </c>
      <c r="H15" s="4">
        <v>142.0431475733055</v>
      </c>
      <c r="I15" s="4">
        <v>147.41426227931177</v>
      </c>
      <c r="J15" s="4">
        <v>139.15858114474193</v>
      </c>
      <c r="K15" s="58">
        <v>141.89030215375763</v>
      </c>
      <c r="L15" s="11"/>
      <c r="M15" s="5"/>
    </row>
    <row r="16" spans="1:13" s="8" customFormat="1" ht="35.15" customHeight="1">
      <c r="A16" s="181">
        <v>1080</v>
      </c>
      <c r="B16" s="182"/>
      <c r="C16" s="138" t="s">
        <v>60</v>
      </c>
      <c r="D16" s="138"/>
      <c r="E16" s="138"/>
      <c r="F16" s="4">
        <v>0.8568277888276904</v>
      </c>
      <c r="G16" s="4">
        <v>129.27192878264447</v>
      </c>
      <c r="H16" s="4">
        <v>126.68649020699156</v>
      </c>
      <c r="I16" s="4">
        <v>124.71035865334639</v>
      </c>
      <c r="J16" s="4">
        <v>132.96162983523064</v>
      </c>
      <c r="K16" s="58">
        <v>130.50451157109276</v>
      </c>
      <c r="L16" s="11"/>
      <c r="M16" s="5"/>
    </row>
    <row r="17" spans="1:13" s="8" customFormat="1" ht="19.75" customHeight="1">
      <c r="A17" s="183">
        <v>11</v>
      </c>
      <c r="B17" s="184"/>
      <c r="C17" s="185" t="s">
        <v>17</v>
      </c>
      <c r="D17" s="185"/>
      <c r="E17" s="185"/>
      <c r="F17" s="4"/>
      <c r="G17" s="4"/>
      <c r="H17" s="4"/>
      <c r="I17" s="4"/>
      <c r="J17" s="4"/>
      <c r="K17" s="58"/>
      <c r="L17" s="11"/>
      <c r="M17" s="5"/>
    </row>
    <row r="18" spans="1:13" s="8" customFormat="1" ht="40.75" customHeight="1">
      <c r="A18" s="181">
        <v>1101</v>
      </c>
      <c r="B18" s="182"/>
      <c r="C18" s="138" t="s">
        <v>61</v>
      </c>
      <c r="D18" s="138"/>
      <c r="E18" s="138"/>
      <c r="F18" s="4">
        <v>4.666696120317392E-3</v>
      </c>
      <c r="G18" s="4">
        <v>107.54933678731844</v>
      </c>
      <c r="H18" s="4">
        <v>111.07638041655947</v>
      </c>
      <c r="I18" s="4">
        <v>108.57236614241035</v>
      </c>
      <c r="J18" s="4">
        <v>122.53498479657898</v>
      </c>
      <c r="K18" s="58">
        <v>115.77565534213812</v>
      </c>
      <c r="L18" s="11"/>
      <c r="M18" s="5"/>
    </row>
    <row r="19" spans="1:13" s="8" customFormat="1" ht="33.65" customHeight="1">
      <c r="A19" s="181">
        <v>1104</v>
      </c>
      <c r="B19" s="182"/>
      <c r="C19" s="138" t="s">
        <v>62</v>
      </c>
      <c r="D19" s="138"/>
      <c r="E19" s="138"/>
      <c r="F19" s="4">
        <v>0.74171814691036475</v>
      </c>
      <c r="G19" s="4">
        <v>130.63467446418079</v>
      </c>
      <c r="H19" s="4">
        <v>179.63339337710974</v>
      </c>
      <c r="I19" s="4">
        <v>147.55390979247588</v>
      </c>
      <c r="J19" s="4">
        <v>151.70009988732514</v>
      </c>
      <c r="K19" s="58">
        <v>152.64654553008984</v>
      </c>
      <c r="L19" s="11"/>
      <c r="M19" s="5"/>
    </row>
    <row r="20" spans="1:13" ht="45.75" customHeight="1">
      <c r="A20" s="191">
        <v>1105</v>
      </c>
      <c r="B20" s="192"/>
      <c r="C20" s="193" t="s">
        <v>341</v>
      </c>
      <c r="D20" s="193"/>
      <c r="E20" s="193"/>
      <c r="F20" s="61">
        <v>1.287111750170896E-2</v>
      </c>
      <c r="G20" s="61">
        <v>114.4575038376894</v>
      </c>
      <c r="H20" s="61">
        <v>117.77222096797911</v>
      </c>
      <c r="I20" s="61">
        <v>104.63342492641974</v>
      </c>
      <c r="J20" s="61">
        <v>121.34978339669</v>
      </c>
      <c r="K20" s="62">
        <v>113.62004003784109</v>
      </c>
      <c r="L20" s="11"/>
      <c r="M20" s="5"/>
    </row>
    <row r="21" spans="1:13" ht="26.65" customHeight="1">
      <c r="A21" s="183">
        <v>12</v>
      </c>
      <c r="B21" s="184"/>
      <c r="C21" s="185" t="s">
        <v>129</v>
      </c>
      <c r="D21" s="185"/>
      <c r="E21" s="185"/>
      <c r="F21" s="4"/>
      <c r="G21" s="4"/>
      <c r="H21" s="4"/>
      <c r="I21" s="59"/>
      <c r="J21" s="4"/>
      <c r="K21" s="60"/>
      <c r="L21" s="11"/>
      <c r="M21" s="5"/>
    </row>
    <row r="22" spans="1:13" ht="41.65" customHeight="1">
      <c r="A22" s="181">
        <v>1200</v>
      </c>
      <c r="B22" s="182"/>
      <c r="C22" s="138" t="s">
        <v>342</v>
      </c>
      <c r="D22" s="138"/>
      <c r="E22" s="138"/>
      <c r="F22" s="4">
        <v>2.3932582631771008E-2</v>
      </c>
      <c r="G22" s="4">
        <v>121.65660213270218</v>
      </c>
      <c r="H22" s="4">
        <v>128.50540550922531</v>
      </c>
      <c r="I22" s="4">
        <v>118.94661678113769</v>
      </c>
      <c r="J22" s="4">
        <v>144.56699189317496</v>
      </c>
      <c r="K22" s="58">
        <v>138.83562762184908</v>
      </c>
      <c r="L22" s="11"/>
      <c r="M22" s="5"/>
    </row>
    <row r="23" spans="1:13" ht="39.4" customHeight="1">
      <c r="A23" s="181" t="s">
        <v>255</v>
      </c>
      <c r="B23" s="182"/>
      <c r="C23" s="138" t="s">
        <v>279</v>
      </c>
      <c r="D23" s="138"/>
      <c r="E23" s="138"/>
      <c r="F23" s="4">
        <v>0.10877096791020233</v>
      </c>
      <c r="G23" s="4">
        <v>197.34274516949154</v>
      </c>
      <c r="H23" s="4">
        <v>189.80810431513245</v>
      </c>
      <c r="I23" s="4">
        <v>195.25423728813561</v>
      </c>
      <c r="J23" s="4">
        <v>199.93020677966103</v>
      </c>
      <c r="K23" s="58">
        <v>189.49152542372883</v>
      </c>
      <c r="L23" s="11"/>
      <c r="M23" s="5"/>
    </row>
    <row r="24" spans="1:13" ht="22.75" customHeight="1">
      <c r="A24" s="183">
        <v>13</v>
      </c>
      <c r="B24" s="184"/>
      <c r="C24" s="185" t="s">
        <v>135</v>
      </c>
      <c r="D24" s="185"/>
      <c r="E24" s="185"/>
      <c r="F24" s="4"/>
      <c r="G24" s="4"/>
      <c r="H24" s="4"/>
      <c r="I24" s="4"/>
      <c r="J24" s="4"/>
      <c r="K24" s="58"/>
      <c r="L24" s="11"/>
      <c r="M24" s="5"/>
    </row>
    <row r="25" spans="1:13" ht="42.4" customHeight="1">
      <c r="A25" s="181">
        <v>1311</v>
      </c>
      <c r="B25" s="182"/>
      <c r="C25" s="138" t="s">
        <v>63</v>
      </c>
      <c r="D25" s="138"/>
      <c r="E25" s="138"/>
      <c r="F25" s="4">
        <v>1.1212868579724729</v>
      </c>
      <c r="G25" s="4">
        <v>189.93528573123675</v>
      </c>
      <c r="H25" s="4">
        <v>177.4358129358688</v>
      </c>
      <c r="I25" s="4">
        <v>184.05385490559362</v>
      </c>
      <c r="J25" s="4">
        <v>195.58356455883518</v>
      </c>
      <c r="K25" s="58">
        <v>198.21274087016039</v>
      </c>
      <c r="L25" s="11"/>
      <c r="M25" s="5"/>
    </row>
    <row r="26" spans="1:13" ht="51.4" customHeight="1">
      <c r="A26" s="181">
        <v>1312</v>
      </c>
      <c r="B26" s="182"/>
      <c r="C26" s="138" t="s">
        <v>328</v>
      </c>
      <c r="D26" s="138"/>
      <c r="E26" s="138"/>
      <c r="F26" s="4">
        <v>1.9740777827136937</v>
      </c>
      <c r="G26" s="4">
        <v>136.7735137366646</v>
      </c>
      <c r="H26" s="4">
        <v>138.69756930175041</v>
      </c>
      <c r="I26" s="4">
        <v>141.71129851140819</v>
      </c>
      <c r="J26" s="4">
        <v>142.32682180276862</v>
      </c>
      <c r="K26" s="58">
        <v>144.72611879689742</v>
      </c>
      <c r="L26" s="11"/>
      <c r="M26" s="5"/>
    </row>
    <row r="27" spans="1:13" ht="41.65" customHeight="1">
      <c r="A27" s="181">
        <v>1313</v>
      </c>
      <c r="B27" s="182"/>
      <c r="C27" s="138" t="s">
        <v>64</v>
      </c>
      <c r="D27" s="138"/>
      <c r="E27" s="138"/>
      <c r="F27" s="4">
        <v>2.1628417201528807</v>
      </c>
      <c r="G27" s="4" t="e">
        <v>#REF!</v>
      </c>
      <c r="H27" s="4">
        <v>251.19112441649099</v>
      </c>
      <c r="I27" s="4">
        <v>259.3467681137289</v>
      </c>
      <c r="J27" s="4">
        <v>263.43358616739886</v>
      </c>
      <c r="K27" s="58" t="e">
        <v>#REF!</v>
      </c>
      <c r="L27" s="11"/>
      <c r="M27" s="5"/>
    </row>
    <row r="28" spans="1:13" ht="52.4" customHeight="1">
      <c r="A28" s="181" t="s">
        <v>257</v>
      </c>
      <c r="B28" s="182"/>
      <c r="C28" s="138" t="s">
        <v>256</v>
      </c>
      <c r="D28" s="138"/>
      <c r="E28" s="138"/>
      <c r="F28" s="4">
        <v>0.31525526172340407</v>
      </c>
      <c r="G28" s="4">
        <v>31.843411593235881</v>
      </c>
      <c r="H28" s="4">
        <v>37.112307917929868</v>
      </c>
      <c r="I28" s="4">
        <v>39.341042250070885</v>
      </c>
      <c r="J28" s="4">
        <v>36.110578969943546</v>
      </c>
      <c r="K28" s="58">
        <v>36.356154827059733</v>
      </c>
      <c r="L28" s="11"/>
      <c r="M28" s="5"/>
    </row>
    <row r="29" spans="1:13" ht="39" customHeight="1">
      <c r="A29" s="181">
        <v>1315</v>
      </c>
      <c r="B29" s="182"/>
      <c r="C29" s="138" t="s">
        <v>65</v>
      </c>
      <c r="D29" s="138"/>
      <c r="E29" s="138"/>
      <c r="F29" s="4">
        <v>3.0310146111158676</v>
      </c>
      <c r="G29" s="4">
        <v>183.57723256253419</v>
      </c>
      <c r="H29" s="4">
        <v>195.89427705724455</v>
      </c>
      <c r="I29" s="4">
        <v>216.72527828428647</v>
      </c>
      <c r="J29" s="4">
        <v>219.400874391429</v>
      </c>
      <c r="K29" s="58">
        <v>229.14864359359953</v>
      </c>
      <c r="L29" s="11"/>
      <c r="M29" s="5"/>
    </row>
    <row r="30" spans="1:13" ht="49.75" customHeight="1">
      <c r="A30" s="181" t="s">
        <v>111</v>
      </c>
      <c r="B30" s="182"/>
      <c r="C30" s="138" t="s">
        <v>196</v>
      </c>
      <c r="D30" s="138"/>
      <c r="E30" s="138"/>
      <c r="F30" s="4">
        <v>1.3829342406510845</v>
      </c>
      <c r="G30" s="4">
        <v>117.19075555789118</v>
      </c>
      <c r="H30" s="4">
        <v>118.10484345124273</v>
      </c>
      <c r="I30" s="4">
        <v>121.50067663671665</v>
      </c>
      <c r="J30" s="4">
        <v>122.30145771870265</v>
      </c>
      <c r="K30" s="58">
        <v>126.66839042522975</v>
      </c>
      <c r="L30" s="11"/>
      <c r="M30" s="5"/>
    </row>
    <row r="31" spans="1:13" ht="32.15" customHeight="1">
      <c r="A31" s="176">
        <v>14</v>
      </c>
      <c r="B31" s="177"/>
      <c r="C31" s="196" t="s">
        <v>18</v>
      </c>
      <c r="D31" s="196"/>
      <c r="E31" s="196"/>
      <c r="F31" s="24"/>
      <c r="G31" s="4"/>
      <c r="H31" s="4"/>
      <c r="I31" s="4"/>
      <c r="J31" s="4"/>
      <c r="K31" s="58"/>
      <c r="L31" s="11"/>
      <c r="M31" s="5"/>
    </row>
    <row r="32" spans="1:13" ht="40.5" customHeight="1">
      <c r="A32" s="181">
        <v>1410</v>
      </c>
      <c r="B32" s="182"/>
      <c r="C32" s="138" t="s">
        <v>197</v>
      </c>
      <c r="D32" s="138"/>
      <c r="E32" s="138"/>
      <c r="F32" s="4">
        <v>11.737684339372894</v>
      </c>
      <c r="G32" s="4">
        <v>252.36936703508576</v>
      </c>
      <c r="H32" s="4">
        <v>250.50811718219234</v>
      </c>
      <c r="I32" s="4">
        <v>260.77637887448105</v>
      </c>
      <c r="J32" s="4">
        <v>291.01751618089844</v>
      </c>
      <c r="K32" s="58">
        <v>289.46127277886154</v>
      </c>
      <c r="L32" s="11"/>
      <c r="M32" s="5"/>
    </row>
    <row r="33" spans="1:13" s="8" customFormat="1" ht="52" customHeight="1">
      <c r="A33" s="181" t="s">
        <v>258</v>
      </c>
      <c r="B33" s="182"/>
      <c r="C33" s="138" t="s">
        <v>375</v>
      </c>
      <c r="D33" s="138"/>
      <c r="E33" s="138"/>
      <c r="F33" s="4">
        <v>4.843161830888274</v>
      </c>
      <c r="G33" s="4">
        <v>316.50155259332962</v>
      </c>
      <c r="H33" s="4">
        <v>309.49337933678851</v>
      </c>
      <c r="I33" s="4">
        <v>313.0100708230753</v>
      </c>
      <c r="J33" s="4">
        <v>369.8557640945354</v>
      </c>
      <c r="K33" s="58">
        <v>365.65652834499048</v>
      </c>
      <c r="L33" s="11"/>
      <c r="M33" s="5"/>
    </row>
    <row r="34" spans="1:13" s="8" customFormat="1" ht="35.15" customHeight="1">
      <c r="A34" s="183">
        <v>15</v>
      </c>
      <c r="B34" s="184"/>
      <c r="C34" s="185" t="s">
        <v>130</v>
      </c>
      <c r="D34" s="185"/>
      <c r="E34" s="185"/>
      <c r="F34" s="4"/>
      <c r="G34" s="4"/>
      <c r="H34" s="4"/>
      <c r="I34" s="4"/>
      <c r="J34" s="4"/>
      <c r="K34" s="58"/>
      <c r="L34" s="11"/>
      <c r="M34" s="5"/>
    </row>
    <row r="35" spans="1:13" s="8" customFormat="1" ht="45" customHeight="1">
      <c r="A35" s="181">
        <v>1511</v>
      </c>
      <c r="B35" s="182"/>
      <c r="C35" s="138" t="s">
        <v>259</v>
      </c>
      <c r="D35" s="138"/>
      <c r="E35" s="138"/>
      <c r="F35" s="4">
        <v>2.0918830413336775</v>
      </c>
      <c r="G35" s="4">
        <v>122.1330478039737</v>
      </c>
      <c r="H35" s="4">
        <v>140.86104113102436</v>
      </c>
      <c r="I35" s="4">
        <v>153.53602558453886</v>
      </c>
      <c r="J35" s="4">
        <v>168.31744604685267</v>
      </c>
      <c r="K35" s="4">
        <v>175.1286254332922</v>
      </c>
      <c r="L35" s="11"/>
      <c r="M35" s="5"/>
    </row>
    <row r="36" spans="1:13" s="8" customFormat="1" ht="51" customHeight="1">
      <c r="A36" s="181">
        <v>1512</v>
      </c>
      <c r="B36" s="182"/>
      <c r="C36" s="138" t="s">
        <v>67</v>
      </c>
      <c r="D36" s="138"/>
      <c r="E36" s="138"/>
      <c r="F36" s="4">
        <v>7.7423940362512128E-2</v>
      </c>
      <c r="G36" s="4">
        <v>135.09116526671303</v>
      </c>
      <c r="H36" s="4">
        <v>114.8274904767061</v>
      </c>
      <c r="I36" s="4">
        <v>119.09976626879801</v>
      </c>
      <c r="J36" s="4">
        <v>111.6661648444758</v>
      </c>
      <c r="K36" s="4">
        <v>114.28140412367924</v>
      </c>
      <c r="L36" s="11"/>
      <c r="M36" s="5"/>
    </row>
    <row r="37" spans="1:13" s="8" customFormat="1" ht="31.75" customHeight="1">
      <c r="A37" s="191">
        <v>1520</v>
      </c>
      <c r="B37" s="192"/>
      <c r="C37" s="193" t="s">
        <v>35</v>
      </c>
      <c r="D37" s="193"/>
      <c r="E37" s="193"/>
      <c r="F37" s="61">
        <v>1.5580970049352867</v>
      </c>
      <c r="G37" s="61">
        <v>115.53426206637909</v>
      </c>
      <c r="H37" s="61">
        <v>152.50522592762036</v>
      </c>
      <c r="I37" s="61">
        <v>149.48751139428535</v>
      </c>
      <c r="J37" s="61">
        <v>156.64938985556532</v>
      </c>
      <c r="K37" s="61">
        <v>153.98855934381112</v>
      </c>
      <c r="L37" s="11"/>
      <c r="M37" s="5"/>
    </row>
    <row r="38" spans="1:13" s="8" customFormat="1" ht="51.75" customHeight="1">
      <c r="A38" s="194">
        <v>16</v>
      </c>
      <c r="B38" s="195"/>
      <c r="C38" s="185" t="s">
        <v>198</v>
      </c>
      <c r="D38" s="185"/>
      <c r="E38" s="185"/>
      <c r="F38" s="4">
        <v>0.27063152468178225</v>
      </c>
      <c r="G38" s="4"/>
      <c r="H38" s="4"/>
      <c r="I38" s="4"/>
      <c r="J38" s="4"/>
      <c r="K38" s="58"/>
      <c r="L38" s="11"/>
    </row>
    <row r="39" spans="1:13" s="8" customFormat="1" ht="80.650000000000006" customHeight="1">
      <c r="A39" s="181" t="s">
        <v>260</v>
      </c>
      <c r="B39" s="182"/>
      <c r="C39" s="138" t="s">
        <v>118</v>
      </c>
      <c r="D39" s="138"/>
      <c r="E39" s="138"/>
      <c r="F39" s="4">
        <v>0.27063152468178225</v>
      </c>
      <c r="G39" s="4">
        <v>129.73694152930341</v>
      </c>
      <c r="H39" s="4">
        <v>122.17648561234419</v>
      </c>
      <c r="I39" s="4">
        <v>116.65634206852373</v>
      </c>
      <c r="J39" s="4">
        <v>124.50190513073845</v>
      </c>
      <c r="K39" s="4">
        <v>125.39620627215325</v>
      </c>
      <c r="L39" s="11"/>
    </row>
    <row r="40" spans="1:13" s="8" customFormat="1" ht="40.5" customHeight="1">
      <c r="A40" s="183">
        <v>17</v>
      </c>
      <c r="B40" s="184"/>
      <c r="C40" s="185" t="s">
        <v>136</v>
      </c>
      <c r="D40" s="185"/>
      <c r="E40" s="185"/>
      <c r="F40" s="81">
        <v>0.77051949569377931</v>
      </c>
      <c r="G40" s="4"/>
      <c r="H40" s="4"/>
      <c r="I40" s="4"/>
      <c r="J40" s="4"/>
      <c r="K40" s="58"/>
      <c r="L40" s="11"/>
    </row>
    <row r="41" spans="1:13" s="8" customFormat="1" ht="41.25" customHeight="1">
      <c r="A41" s="181">
        <v>1701</v>
      </c>
      <c r="B41" s="182"/>
      <c r="C41" s="138" t="s">
        <v>165</v>
      </c>
      <c r="D41" s="138"/>
      <c r="E41" s="138"/>
      <c r="F41" s="4">
        <v>0.34604851682423138</v>
      </c>
      <c r="G41" s="4">
        <v>152.15130025857587</v>
      </c>
      <c r="H41" s="4">
        <v>148.54412015444237</v>
      </c>
      <c r="I41" s="4">
        <v>175.79818236695152</v>
      </c>
      <c r="J41" s="4">
        <v>142.27164711858282</v>
      </c>
      <c r="K41" s="4">
        <v>155.59524287982768</v>
      </c>
      <c r="L41" s="11"/>
    </row>
    <row r="42" spans="1:13" s="8" customFormat="1" ht="52.4" customHeight="1">
      <c r="A42" s="181" t="s">
        <v>261</v>
      </c>
      <c r="B42" s="182"/>
      <c r="C42" s="138" t="s">
        <v>166</v>
      </c>
      <c r="D42" s="138"/>
      <c r="E42" s="138"/>
      <c r="F42" s="4">
        <v>0.42447097886954788</v>
      </c>
      <c r="G42" s="4">
        <v>164.60207342913571</v>
      </c>
      <c r="H42" s="4">
        <v>177.72215167626658</v>
      </c>
      <c r="I42" s="4">
        <v>176.91926144632663</v>
      </c>
      <c r="J42" s="4">
        <v>185.17739921192683</v>
      </c>
      <c r="K42" s="4">
        <v>185.15875781742207</v>
      </c>
      <c r="L42" s="11"/>
    </row>
    <row r="43" spans="1:13" s="8" customFormat="1" ht="37.75" customHeight="1">
      <c r="A43" s="183">
        <v>18</v>
      </c>
      <c r="B43" s="184"/>
      <c r="C43" s="185" t="s">
        <v>348</v>
      </c>
      <c r="D43" s="185"/>
      <c r="E43" s="185"/>
      <c r="F43" s="4"/>
      <c r="G43" s="4"/>
      <c r="H43" s="4"/>
      <c r="I43" s="4"/>
      <c r="J43" s="4"/>
      <c r="K43" s="58"/>
      <c r="L43" s="11"/>
    </row>
    <row r="44" spans="1:13" s="8" customFormat="1" ht="50.65" customHeight="1">
      <c r="A44" s="181" t="s">
        <v>262</v>
      </c>
      <c r="B44" s="182"/>
      <c r="C44" s="138" t="s">
        <v>199</v>
      </c>
      <c r="D44" s="138"/>
      <c r="E44" s="138"/>
      <c r="F44" s="4">
        <v>0.36499552014495473</v>
      </c>
      <c r="G44" s="4">
        <v>114.87658298919455</v>
      </c>
      <c r="H44" s="4">
        <v>110.58996087440258</v>
      </c>
      <c r="I44" s="4">
        <v>119.87418438513021</v>
      </c>
      <c r="J44" s="4">
        <v>116.58503282007146</v>
      </c>
      <c r="K44" s="4">
        <v>120.47993036773616</v>
      </c>
      <c r="L44" s="11"/>
    </row>
    <row r="45" spans="1:13" s="8" customFormat="1" ht="37.75" customHeight="1">
      <c r="A45" s="205">
        <v>19</v>
      </c>
      <c r="B45" s="206"/>
      <c r="C45" s="185" t="s">
        <v>282</v>
      </c>
      <c r="D45" s="185"/>
      <c r="E45" s="185"/>
      <c r="F45" s="82"/>
      <c r="G45" s="4"/>
      <c r="H45" s="4"/>
      <c r="I45" s="4"/>
      <c r="J45" s="4"/>
      <c r="K45" s="58"/>
      <c r="L45" s="11"/>
    </row>
    <row r="46" spans="1:13" s="8" customFormat="1" ht="52.4" customHeight="1">
      <c r="A46" s="181" t="s">
        <v>263</v>
      </c>
      <c r="B46" s="182"/>
      <c r="C46" s="138" t="s">
        <v>264</v>
      </c>
      <c r="D46" s="138"/>
      <c r="E46" s="138"/>
      <c r="F46" s="4">
        <v>1.5405087131974587E-2</v>
      </c>
      <c r="G46" s="4">
        <v>90.593829134099977</v>
      </c>
      <c r="H46" s="4">
        <v>105.35703011510105</v>
      </c>
      <c r="I46" s="4">
        <v>102.80795860728595</v>
      </c>
      <c r="J46" s="4">
        <v>109.08639408090481</v>
      </c>
      <c r="K46" s="4">
        <v>107.54364232693159</v>
      </c>
      <c r="L46" s="11"/>
    </row>
    <row r="47" spans="1:13" s="8" customFormat="1" ht="40" customHeight="1">
      <c r="A47" s="181">
        <v>1920</v>
      </c>
      <c r="B47" s="182"/>
      <c r="C47" s="138" t="s">
        <v>167</v>
      </c>
      <c r="D47" s="138"/>
      <c r="E47" s="138"/>
      <c r="F47" s="4">
        <v>0.10668592137500078</v>
      </c>
      <c r="G47" s="4">
        <v>139.1310585145529</v>
      </c>
      <c r="H47" s="4">
        <v>158.16988223753617</v>
      </c>
      <c r="I47" s="4">
        <v>162.47712203685029</v>
      </c>
      <c r="J47" s="4">
        <v>202.34402104479665</v>
      </c>
      <c r="K47" s="4">
        <v>195.07363583785539</v>
      </c>
      <c r="L47" s="11"/>
    </row>
    <row r="48" spans="1:13" s="8" customFormat="1" ht="36.4" customHeight="1">
      <c r="A48" s="194">
        <v>20</v>
      </c>
      <c r="B48" s="195"/>
      <c r="C48" s="207" t="s">
        <v>137</v>
      </c>
      <c r="D48" s="207"/>
      <c r="E48" s="207"/>
      <c r="F48" s="4"/>
      <c r="G48" s="4"/>
      <c r="H48" s="4"/>
      <c r="I48" s="4"/>
      <c r="J48" s="4"/>
      <c r="K48" s="63"/>
      <c r="L48" s="11"/>
    </row>
    <row r="49" spans="1:12" s="8" customFormat="1" ht="21.75" customHeight="1">
      <c r="A49" s="181">
        <v>2011</v>
      </c>
      <c r="B49" s="182"/>
      <c r="C49" s="138" t="s">
        <v>168</v>
      </c>
      <c r="D49" s="138"/>
      <c r="E49" s="138"/>
      <c r="F49" s="4">
        <v>0.23914620106689077</v>
      </c>
      <c r="G49" s="4">
        <v>107.60033927710843</v>
      </c>
      <c r="H49" s="4">
        <v>108.54662087710845</v>
      </c>
      <c r="I49" s="4">
        <v>111.46258305542169</v>
      </c>
      <c r="J49" s="4">
        <v>113.41440704269068</v>
      </c>
      <c r="K49" s="4">
        <v>112.53012048192772</v>
      </c>
      <c r="L49" s="11"/>
    </row>
    <row r="50" spans="1:12" s="8" customFormat="1" ht="61.5" customHeight="1">
      <c r="A50" s="181" t="s">
        <v>265</v>
      </c>
      <c r="B50" s="182"/>
      <c r="C50" s="138" t="s">
        <v>169</v>
      </c>
      <c r="D50" s="138"/>
      <c r="E50" s="138"/>
      <c r="F50" s="4">
        <v>2.6728694298116522E-2</v>
      </c>
      <c r="G50" s="4">
        <v>133.09264029582192</v>
      </c>
      <c r="H50" s="4">
        <v>117.53707882423467</v>
      </c>
      <c r="I50" s="4">
        <v>130.26310965533045</v>
      </c>
      <c r="J50" s="4">
        <v>117.53196998568218</v>
      </c>
      <c r="K50" s="4">
        <v>124.26954229423377</v>
      </c>
      <c r="L50" s="11"/>
    </row>
    <row r="51" spans="1:12" s="8" customFormat="1" ht="52" customHeight="1">
      <c r="A51" s="191" t="s">
        <v>266</v>
      </c>
      <c r="B51" s="192"/>
      <c r="C51" s="193" t="s">
        <v>170</v>
      </c>
      <c r="D51" s="193"/>
      <c r="E51" s="193"/>
      <c r="F51" s="61">
        <v>3.9275941529612488E-2</v>
      </c>
      <c r="G51" s="61">
        <v>128.38058908846028</v>
      </c>
      <c r="H51" s="61">
        <v>104.51515555009787</v>
      </c>
      <c r="I51" s="61">
        <v>97.745128148680308</v>
      </c>
      <c r="J51" s="61">
        <v>99.284490393824072</v>
      </c>
      <c r="K51" s="61">
        <v>98.756567296732541</v>
      </c>
      <c r="L51" s="11"/>
    </row>
    <row r="52" spans="1:12" s="8" customFormat="1" ht="50.5" customHeight="1">
      <c r="A52" s="181">
        <v>2023</v>
      </c>
      <c r="B52" s="182"/>
      <c r="C52" s="138" t="s">
        <v>171</v>
      </c>
      <c r="D52" s="138"/>
      <c r="E52" s="138"/>
      <c r="F52" s="4">
        <v>8.4384798054248353E-2</v>
      </c>
      <c r="G52" s="61">
        <v>100.70921237693389</v>
      </c>
      <c r="H52" s="61">
        <v>107.34806962025316</v>
      </c>
      <c r="I52" s="61">
        <v>108.86075949367088</v>
      </c>
      <c r="J52" s="61">
        <v>108.59217484788044</v>
      </c>
      <c r="K52" s="61">
        <v>106.75105485232068</v>
      </c>
      <c r="L52" s="11"/>
    </row>
    <row r="53" spans="1:12" s="8" customFormat="1" ht="47.65" customHeight="1">
      <c r="A53" s="181" t="s">
        <v>267</v>
      </c>
      <c r="B53" s="182"/>
      <c r="C53" s="138" t="s">
        <v>250</v>
      </c>
      <c r="D53" s="138"/>
      <c r="E53" s="138"/>
      <c r="F53" s="4">
        <v>2.4135374658726651E-2</v>
      </c>
      <c r="G53" s="61">
        <v>105.74445921237184</v>
      </c>
      <c r="H53" s="61">
        <v>106.76333749141872</v>
      </c>
      <c r="I53" s="61">
        <v>107.66098470329763</v>
      </c>
      <c r="J53" s="61">
        <v>110.72013864214244</v>
      </c>
      <c r="K53" s="61">
        <v>110.76388814472871</v>
      </c>
      <c r="L53" s="11"/>
    </row>
    <row r="54" spans="1:12" s="8" customFormat="1" ht="33.4" customHeight="1">
      <c r="A54" s="194">
        <v>21</v>
      </c>
      <c r="B54" s="195"/>
      <c r="C54" s="185" t="s">
        <v>180</v>
      </c>
      <c r="D54" s="185"/>
      <c r="E54" s="185"/>
      <c r="F54" s="4">
        <v>0.62965720307290807</v>
      </c>
      <c r="G54" s="32"/>
      <c r="H54" s="32"/>
      <c r="I54" s="32"/>
      <c r="J54" s="32"/>
      <c r="K54" s="26"/>
      <c r="L54" s="11"/>
    </row>
    <row r="55" spans="1:12" s="8" customFormat="1" ht="50.15" customHeight="1">
      <c r="A55" s="181">
        <v>2100</v>
      </c>
      <c r="B55" s="182"/>
      <c r="C55" s="138" t="s">
        <v>200</v>
      </c>
      <c r="D55" s="138"/>
      <c r="E55" s="138"/>
      <c r="F55" s="4">
        <v>0.58897561517952768</v>
      </c>
      <c r="G55" s="32">
        <v>215.7017543859649</v>
      </c>
      <c r="H55" s="32">
        <v>234.21052631578948</v>
      </c>
      <c r="I55" s="32">
        <v>237.51552118860647</v>
      </c>
      <c r="J55" s="32">
        <v>233.08983666061707</v>
      </c>
      <c r="K55" s="32">
        <v>238.81578947368419</v>
      </c>
      <c r="L55" s="11"/>
    </row>
    <row r="56" spans="1:12" s="8" customFormat="1" ht="47.15" customHeight="1">
      <c r="A56" s="181" t="s">
        <v>268</v>
      </c>
      <c r="B56" s="182"/>
      <c r="C56" s="138" t="s">
        <v>201</v>
      </c>
      <c r="D56" s="138"/>
      <c r="E56" s="138"/>
      <c r="F56" s="4">
        <v>4.0681587893380382E-2</v>
      </c>
      <c r="G56" s="32">
        <v>112.44263620041004</v>
      </c>
      <c r="H56" s="32">
        <v>142.09081725192846</v>
      </c>
      <c r="I56" s="32">
        <v>143.96319384025176</v>
      </c>
      <c r="J56" s="32">
        <v>147.18321651174287</v>
      </c>
      <c r="K56" s="32">
        <v>149.6814911079488</v>
      </c>
      <c r="L56" s="11"/>
    </row>
    <row r="57" spans="1:12" s="8" customFormat="1" ht="38.15" customHeight="1">
      <c r="A57" s="183">
        <v>22</v>
      </c>
      <c r="B57" s="184"/>
      <c r="C57" s="185" t="s">
        <v>138</v>
      </c>
      <c r="D57" s="185"/>
      <c r="E57" s="185"/>
      <c r="F57" s="4"/>
      <c r="G57" s="32"/>
      <c r="H57" s="32"/>
      <c r="I57" s="32"/>
      <c r="J57" s="32"/>
      <c r="K57" s="26"/>
      <c r="L57" s="11"/>
    </row>
    <row r="58" spans="1:12" s="8" customFormat="1" ht="51" customHeight="1">
      <c r="A58" s="181">
        <v>2211</v>
      </c>
      <c r="B58" s="182"/>
      <c r="C58" s="138" t="s">
        <v>202</v>
      </c>
      <c r="D58" s="138"/>
      <c r="E58" s="138"/>
      <c r="F58" s="4">
        <v>4.69956256326527E-2</v>
      </c>
      <c r="G58" s="32">
        <v>113.33545621702818</v>
      </c>
      <c r="H58" s="32">
        <v>141.35271276765616</v>
      </c>
      <c r="I58" s="32">
        <v>142.06585961349884</v>
      </c>
      <c r="J58" s="32">
        <v>155.72092167954298</v>
      </c>
      <c r="K58" s="32">
        <v>151.97743121444063</v>
      </c>
      <c r="L58" s="11"/>
    </row>
    <row r="59" spans="1:12" s="8" customFormat="1" ht="36.65" customHeight="1">
      <c r="A59" s="181">
        <v>2219</v>
      </c>
      <c r="B59" s="182"/>
      <c r="C59" s="138" t="s">
        <v>203</v>
      </c>
      <c r="D59" s="138"/>
      <c r="E59" s="138"/>
      <c r="F59" s="4">
        <v>0.13102189871851772</v>
      </c>
      <c r="G59" s="32">
        <v>110.83558558558559</v>
      </c>
      <c r="H59" s="32">
        <v>127.40495163472532</v>
      </c>
      <c r="I59" s="32">
        <v>124.28169519687371</v>
      </c>
      <c r="J59" s="32">
        <v>132.71700000000001</v>
      </c>
      <c r="K59" s="32">
        <v>132.18243243243245</v>
      </c>
      <c r="L59" s="11"/>
    </row>
    <row r="60" spans="1:12" s="8" customFormat="1" ht="39" customHeight="1">
      <c r="A60" s="181">
        <v>2220</v>
      </c>
      <c r="B60" s="182"/>
      <c r="C60" s="138" t="s">
        <v>43</v>
      </c>
      <c r="D60" s="138"/>
      <c r="E60" s="138"/>
      <c r="F60" s="4">
        <v>19.737802306870112</v>
      </c>
      <c r="G60" s="64">
        <v>245.84735313675105</v>
      </c>
      <c r="H60" s="64">
        <v>282.01463128583526</v>
      </c>
      <c r="I60" s="64">
        <v>310.7674387425709</v>
      </c>
      <c r="J60" s="64">
        <v>296.7064857765136</v>
      </c>
      <c r="K60" s="64">
        <v>311.37878452370387</v>
      </c>
      <c r="L60" s="11"/>
    </row>
    <row r="61" spans="1:12" s="8" customFormat="1" ht="40.5" customHeight="1">
      <c r="A61" s="194">
        <v>23</v>
      </c>
      <c r="B61" s="195"/>
      <c r="C61" s="196" t="s">
        <v>12</v>
      </c>
      <c r="D61" s="196"/>
      <c r="E61" s="196"/>
      <c r="F61" s="4"/>
      <c r="G61" s="64"/>
      <c r="H61" s="64"/>
      <c r="I61" s="32"/>
      <c r="J61" s="32"/>
      <c r="K61" s="26"/>
      <c r="L61" s="11"/>
    </row>
    <row r="62" spans="1:12" s="8" customFormat="1" ht="39.65" customHeight="1">
      <c r="A62" s="181">
        <v>2310</v>
      </c>
      <c r="B62" s="182"/>
      <c r="C62" s="138" t="s">
        <v>68</v>
      </c>
      <c r="D62" s="138"/>
      <c r="E62" s="138"/>
      <c r="F62" s="4">
        <v>6.3862668058047189E-2</v>
      </c>
      <c r="G62" s="32">
        <v>115.69238269347959</v>
      </c>
      <c r="H62" s="32">
        <v>118.25835442583792</v>
      </c>
      <c r="I62" s="32">
        <v>126.40585009140767</v>
      </c>
      <c r="J62" s="32">
        <v>117.24558196221817</v>
      </c>
      <c r="K62" s="32">
        <v>122.48628884826324</v>
      </c>
      <c r="L62" s="11"/>
    </row>
    <row r="63" spans="1:12" ht="39.65" customHeight="1">
      <c r="A63" s="181" t="s">
        <v>269</v>
      </c>
      <c r="B63" s="182"/>
      <c r="C63" s="138" t="s">
        <v>69</v>
      </c>
      <c r="D63" s="138"/>
      <c r="E63" s="138"/>
      <c r="F63" s="4">
        <v>0.68848052989959019</v>
      </c>
      <c r="G63" s="32">
        <v>107.75253058360033</v>
      </c>
      <c r="H63" s="32">
        <v>108.19562642658525</v>
      </c>
      <c r="I63" s="32">
        <v>106.20622004793496</v>
      </c>
      <c r="J63" s="32">
        <v>109.42313330465289</v>
      </c>
      <c r="K63" s="32">
        <v>106.52296585617265</v>
      </c>
      <c r="L63" s="11"/>
    </row>
    <row r="64" spans="1:12" ht="39.65" customHeight="1">
      <c r="A64" s="181">
        <v>2393</v>
      </c>
      <c r="B64" s="182"/>
      <c r="C64" s="138" t="s">
        <v>70</v>
      </c>
      <c r="D64" s="138"/>
      <c r="E64" s="138"/>
      <c r="F64" s="4">
        <v>7.7944590179228002E-2</v>
      </c>
      <c r="G64" s="32">
        <v>107.35424604971733</v>
      </c>
      <c r="H64" s="32">
        <v>106.81804202567835</v>
      </c>
      <c r="I64" s="32">
        <v>103.38050310046722</v>
      </c>
      <c r="J64" s="32">
        <v>102.03680039810328</v>
      </c>
      <c r="K64" s="32">
        <v>103.70256074252475</v>
      </c>
      <c r="L64" s="11"/>
    </row>
    <row r="65" spans="1:12" ht="39.65" customHeight="1">
      <c r="A65" s="181" t="s">
        <v>270</v>
      </c>
      <c r="B65" s="182"/>
      <c r="C65" s="138" t="s">
        <v>71</v>
      </c>
      <c r="D65" s="138"/>
      <c r="E65" s="138"/>
      <c r="F65" s="4">
        <v>1.2999583274284243</v>
      </c>
      <c r="G65" s="32">
        <v>353.32834728949746</v>
      </c>
      <c r="H65" s="32">
        <v>357.74495163061619</v>
      </c>
      <c r="I65" s="32">
        <v>351.74312476097714</v>
      </c>
      <c r="J65" s="32">
        <v>404.12311815976381</v>
      </c>
      <c r="K65" s="32">
        <v>414.04673484227368</v>
      </c>
      <c r="L65" s="11"/>
    </row>
    <row r="66" spans="1:12" ht="22.5" customHeight="1">
      <c r="A66" s="181">
        <v>2397</v>
      </c>
      <c r="B66" s="182"/>
      <c r="C66" s="138" t="s">
        <v>251</v>
      </c>
      <c r="D66" s="138"/>
      <c r="E66" s="138"/>
      <c r="F66" s="4">
        <v>8.5640865066192706</v>
      </c>
      <c r="G66" s="32">
        <v>219.42863973996162</v>
      </c>
      <c r="H66" s="32">
        <v>214.07457708854025</v>
      </c>
      <c r="I66" s="32">
        <v>240.35926005695268</v>
      </c>
      <c r="J66" s="32">
        <v>263.18600679341262</v>
      </c>
      <c r="K66" s="32">
        <v>290.12024725472673</v>
      </c>
      <c r="L66" s="11"/>
    </row>
    <row r="67" spans="1:12" ht="35.15" customHeight="1">
      <c r="A67" s="202">
        <v>24</v>
      </c>
      <c r="B67" s="203"/>
      <c r="C67" s="204" t="s">
        <v>20</v>
      </c>
      <c r="D67" s="204"/>
      <c r="E67" s="204"/>
      <c r="F67" s="83"/>
      <c r="G67" s="32"/>
      <c r="H67" s="32"/>
      <c r="I67" s="32"/>
      <c r="J67" s="32"/>
      <c r="K67" s="26"/>
      <c r="L67" s="11"/>
    </row>
    <row r="68" spans="1:12" ht="52.75" customHeight="1">
      <c r="A68" s="191" t="s">
        <v>271</v>
      </c>
      <c r="B68" s="192"/>
      <c r="C68" s="193" t="s">
        <v>204</v>
      </c>
      <c r="D68" s="193"/>
      <c r="E68" s="193"/>
      <c r="F68" s="61">
        <v>5.1367683413155643</v>
      </c>
      <c r="G68" s="70">
        <v>315.44054525273469</v>
      </c>
      <c r="H68" s="70">
        <v>336.92099766823912</v>
      </c>
      <c r="I68" s="70">
        <v>345.64148237245627</v>
      </c>
      <c r="J68" s="70">
        <v>373.17562242250017</v>
      </c>
      <c r="K68" s="70">
        <v>353.87531696414783</v>
      </c>
      <c r="L68" s="11"/>
    </row>
    <row r="69" spans="1:12" ht="34" customHeight="1">
      <c r="A69" s="183">
        <v>25</v>
      </c>
      <c r="B69" s="184"/>
      <c r="C69" s="185" t="s">
        <v>286</v>
      </c>
      <c r="D69" s="185"/>
      <c r="E69" s="185"/>
      <c r="F69" s="4">
        <v>0.58830272870428701</v>
      </c>
      <c r="G69" s="32"/>
      <c r="H69" s="32"/>
      <c r="I69" s="32"/>
      <c r="J69" s="32"/>
      <c r="K69" s="26"/>
      <c r="L69" s="11"/>
    </row>
    <row r="70" spans="1:12" ht="45" customHeight="1">
      <c r="A70" s="181" t="s">
        <v>272</v>
      </c>
      <c r="B70" s="182"/>
      <c r="C70" s="138" t="s">
        <v>72</v>
      </c>
      <c r="D70" s="138"/>
      <c r="E70" s="138"/>
      <c r="F70" s="4">
        <v>0.25659828243677751</v>
      </c>
      <c r="G70" s="32">
        <v>212.33982239317396</v>
      </c>
      <c r="H70" s="32">
        <v>227.56226070369823</v>
      </c>
      <c r="I70" s="32">
        <v>230.0911959593825</v>
      </c>
      <c r="J70" s="32">
        <v>251.81704444160658</v>
      </c>
      <c r="K70" s="32">
        <v>253.57962544250321</v>
      </c>
      <c r="L70" s="11"/>
    </row>
    <row r="71" spans="1:12" ht="39.75" customHeight="1">
      <c r="A71" s="181">
        <v>2593</v>
      </c>
      <c r="B71" s="182"/>
      <c r="C71" s="138" t="s">
        <v>49</v>
      </c>
      <c r="D71" s="138"/>
      <c r="E71" s="138"/>
      <c r="F71" s="4">
        <v>0.1356516196467229</v>
      </c>
      <c r="G71" s="32">
        <v>111.61353010308299</v>
      </c>
      <c r="H71" s="32">
        <v>109.51096301087773</v>
      </c>
      <c r="I71" s="32">
        <v>114.53551837678282</v>
      </c>
      <c r="J71" s="32">
        <v>105.19681484554111</v>
      </c>
      <c r="K71" s="32">
        <v>108.54383692763572</v>
      </c>
      <c r="L71" s="11"/>
    </row>
    <row r="72" spans="1:12" ht="44.65" customHeight="1">
      <c r="A72" s="181">
        <v>2599</v>
      </c>
      <c r="B72" s="182"/>
      <c r="C72" s="138" t="s">
        <v>206</v>
      </c>
      <c r="D72" s="138"/>
      <c r="E72" s="138"/>
      <c r="F72" s="4">
        <v>0.1960528266207866</v>
      </c>
      <c r="G72" s="32">
        <v>99.739918094540187</v>
      </c>
      <c r="H72" s="32">
        <v>107.9008009313732</v>
      </c>
      <c r="I72" s="32">
        <v>105.64833136149562</v>
      </c>
      <c r="J72" s="32">
        <v>106.86824054815676</v>
      </c>
      <c r="K72" s="32">
        <v>107.35493571585147</v>
      </c>
      <c r="L72" s="11"/>
    </row>
    <row r="73" spans="1:12" ht="36.4" customHeight="1">
      <c r="A73" s="183">
        <v>26</v>
      </c>
      <c r="B73" s="184"/>
      <c r="C73" s="196" t="s">
        <v>179</v>
      </c>
      <c r="D73" s="196"/>
      <c r="E73" s="196"/>
      <c r="F73" s="4"/>
      <c r="G73" s="4"/>
      <c r="H73" s="4"/>
      <c r="I73" s="4"/>
      <c r="J73" s="4"/>
      <c r="K73" s="58"/>
      <c r="L73" s="11"/>
    </row>
    <row r="74" spans="1:12" ht="65.650000000000006" customHeight="1">
      <c r="A74" s="200" t="s">
        <v>273</v>
      </c>
      <c r="B74" s="201"/>
      <c r="C74" s="138" t="s">
        <v>212</v>
      </c>
      <c r="D74" s="138"/>
      <c r="E74" s="138"/>
      <c r="F74" s="4">
        <v>0.75565928877219313</v>
      </c>
      <c r="G74" s="32">
        <v>112.79892740756179</v>
      </c>
      <c r="H74" s="32">
        <v>108.37563407290803</v>
      </c>
      <c r="I74" s="32">
        <v>102.02202553907807</v>
      </c>
      <c r="J74" s="32">
        <v>107.92915034304581</v>
      </c>
      <c r="K74" s="32">
        <v>105.73641967278238</v>
      </c>
      <c r="L74" s="11"/>
    </row>
    <row r="75" spans="1:12" ht="33" customHeight="1">
      <c r="A75" s="194">
        <v>27</v>
      </c>
      <c r="B75" s="195"/>
      <c r="C75" s="196" t="s">
        <v>155</v>
      </c>
      <c r="D75" s="196"/>
      <c r="E75" s="196"/>
      <c r="F75" s="4"/>
      <c r="G75" s="32"/>
      <c r="H75" s="32"/>
      <c r="I75" s="32"/>
      <c r="J75" s="32"/>
      <c r="K75" s="26"/>
      <c r="L75" s="11"/>
    </row>
    <row r="76" spans="1:12" s="12" customFormat="1" ht="77.650000000000006" customHeight="1">
      <c r="A76" s="181">
        <v>2710</v>
      </c>
      <c r="B76" s="182"/>
      <c r="C76" s="138" t="s">
        <v>207</v>
      </c>
      <c r="D76" s="138"/>
      <c r="E76" s="138"/>
      <c r="F76" s="4">
        <v>0.94726921305442868</v>
      </c>
      <c r="G76" s="32">
        <v>133.55855855855856</v>
      </c>
      <c r="H76" s="32">
        <v>197.44346846846847</v>
      </c>
      <c r="I76" s="32">
        <v>194.59459459459461</v>
      </c>
      <c r="J76" s="32">
        <v>218.91891891891891</v>
      </c>
      <c r="K76" s="32">
        <v>210.81081081081078</v>
      </c>
      <c r="L76" s="11"/>
    </row>
    <row r="77" spans="1:12" s="12" customFormat="1" ht="41.25" customHeight="1">
      <c r="A77" s="181">
        <v>2720</v>
      </c>
      <c r="B77" s="182"/>
      <c r="C77" s="138" t="s">
        <v>208</v>
      </c>
      <c r="D77" s="138"/>
      <c r="E77" s="138"/>
      <c r="F77" s="4">
        <v>1.9603569342164125E-2</v>
      </c>
      <c r="G77" s="32">
        <v>106.66666666666667</v>
      </c>
      <c r="H77" s="32">
        <v>127.04166666666666</v>
      </c>
      <c r="I77" s="32">
        <v>120.625</v>
      </c>
      <c r="J77" s="32">
        <v>138.125</v>
      </c>
      <c r="K77" s="32">
        <v>139</v>
      </c>
      <c r="L77" s="11"/>
    </row>
    <row r="78" spans="1:12" s="8" customFormat="1" ht="40.75" customHeight="1">
      <c r="A78" s="181" t="s">
        <v>274</v>
      </c>
      <c r="B78" s="182"/>
      <c r="C78" s="138" t="s">
        <v>209</v>
      </c>
      <c r="D78" s="138"/>
      <c r="E78" s="138"/>
      <c r="F78" s="4">
        <v>8.6640068785012195E-2</v>
      </c>
      <c r="G78" s="32">
        <v>132.50094870799518</v>
      </c>
      <c r="H78" s="32">
        <v>119.19659839064781</v>
      </c>
      <c r="I78" s="32">
        <v>118.88115181349983</v>
      </c>
      <c r="J78" s="32">
        <v>115.46641552739234</v>
      </c>
      <c r="K78" s="32">
        <v>114.65480410609716</v>
      </c>
      <c r="L78" s="11"/>
    </row>
    <row r="79" spans="1:12" s="8" customFormat="1" ht="40.5" customHeight="1">
      <c r="A79" s="181">
        <v>2740</v>
      </c>
      <c r="B79" s="182"/>
      <c r="C79" s="138" t="s">
        <v>73</v>
      </c>
      <c r="D79" s="138"/>
      <c r="E79" s="138"/>
      <c r="F79" s="4">
        <v>1.9940288437072837E-2</v>
      </c>
      <c r="G79" s="32">
        <v>130.42672588710673</v>
      </c>
      <c r="H79" s="32">
        <v>144.33147244780872</v>
      </c>
      <c r="I79" s="32">
        <v>138.54422285460481</v>
      </c>
      <c r="J79" s="32">
        <v>150.92811851996257</v>
      </c>
      <c r="K79" s="32">
        <v>149.52177056712813</v>
      </c>
      <c r="L79" s="11"/>
    </row>
    <row r="80" spans="1:12" s="8" customFormat="1" ht="40" customHeight="1">
      <c r="A80" s="181" t="s">
        <v>308</v>
      </c>
      <c r="B80" s="182"/>
      <c r="C80" s="138" t="s">
        <v>210</v>
      </c>
      <c r="D80" s="138"/>
      <c r="E80" s="138"/>
      <c r="F80" s="4">
        <v>4.5980226627589701E-2</v>
      </c>
      <c r="G80" s="32">
        <v>139.46321089572626</v>
      </c>
      <c r="H80" s="32">
        <v>133.9021430716181</v>
      </c>
      <c r="I80" s="32">
        <v>118.97945892011028</v>
      </c>
      <c r="J80" s="32">
        <v>139.87070646138656</v>
      </c>
      <c r="K80" s="32">
        <v>131.4718067717555</v>
      </c>
      <c r="L80" s="11"/>
    </row>
    <row r="81" spans="1:12" s="8" customFormat="1" ht="39" customHeight="1">
      <c r="A81" s="183">
        <v>28</v>
      </c>
      <c r="B81" s="184"/>
      <c r="C81" s="185" t="s">
        <v>172</v>
      </c>
      <c r="D81" s="185"/>
      <c r="E81" s="185"/>
      <c r="F81" s="4"/>
      <c r="G81" s="32"/>
      <c r="H81" s="32"/>
      <c r="I81" s="32"/>
      <c r="J81" s="32"/>
      <c r="K81" s="26"/>
      <c r="L81" s="11"/>
    </row>
    <row r="82" spans="1:12" s="8" customFormat="1" ht="83.15" customHeight="1">
      <c r="A82" s="181" t="s">
        <v>74</v>
      </c>
      <c r="B82" s="182"/>
      <c r="C82" s="138" t="s">
        <v>329</v>
      </c>
      <c r="D82" s="138"/>
      <c r="E82" s="138"/>
      <c r="F82" s="4">
        <v>0.15011794358115868</v>
      </c>
      <c r="G82" s="32">
        <v>110.10679091562487</v>
      </c>
      <c r="H82" s="32">
        <v>111.64828598844363</v>
      </c>
      <c r="I82" s="32">
        <v>110.97852638327382</v>
      </c>
      <c r="J82" s="32">
        <v>109.03457111532997</v>
      </c>
      <c r="K82" s="32">
        <v>109.25152476585947</v>
      </c>
      <c r="L82" s="11"/>
    </row>
    <row r="83" spans="1:12" s="8" customFormat="1" ht="35.65" customHeight="1">
      <c r="A83" s="191">
        <v>2821</v>
      </c>
      <c r="B83" s="192"/>
      <c r="C83" s="193" t="s">
        <v>75</v>
      </c>
      <c r="D83" s="193"/>
      <c r="E83" s="193"/>
      <c r="F83" s="61">
        <v>3.8846002742781653E-2</v>
      </c>
      <c r="G83" s="70">
        <v>118.56285260238246</v>
      </c>
      <c r="H83" s="70">
        <v>117.78732694154952</v>
      </c>
      <c r="I83" s="70">
        <v>118.50788605041103</v>
      </c>
      <c r="J83" s="70">
        <v>125.62627439691958</v>
      </c>
      <c r="K83" s="70">
        <v>130.64450072570358</v>
      </c>
      <c r="L83" s="11"/>
    </row>
    <row r="84" spans="1:12" s="8" customFormat="1" ht="35.65" customHeight="1">
      <c r="A84" s="181" t="s">
        <v>284</v>
      </c>
      <c r="B84" s="182"/>
      <c r="C84" s="197" t="s">
        <v>283</v>
      </c>
      <c r="D84" s="197"/>
      <c r="E84" s="197"/>
      <c r="F84" s="4">
        <v>0.17550518336488752</v>
      </c>
      <c r="G84" s="32">
        <v>142.8884664791056</v>
      </c>
      <c r="H84" s="32">
        <v>117.52576367906438</v>
      </c>
      <c r="I84" s="32">
        <v>118.29014872771397</v>
      </c>
      <c r="J84" s="32">
        <v>106.06216557406461</v>
      </c>
      <c r="K84" s="32">
        <v>110.44514186693031</v>
      </c>
      <c r="L84" s="11"/>
    </row>
    <row r="85" spans="1:12" s="8" customFormat="1" ht="37.75" customHeight="1">
      <c r="A85" s="198">
        <v>29</v>
      </c>
      <c r="B85" s="199"/>
      <c r="C85" s="196" t="s">
        <v>125</v>
      </c>
      <c r="D85" s="196"/>
      <c r="E85" s="196"/>
      <c r="F85" s="29"/>
      <c r="G85" s="32"/>
      <c r="H85" s="32"/>
      <c r="I85" s="32"/>
      <c r="J85" s="32"/>
      <c r="K85" s="26"/>
      <c r="L85" s="11"/>
    </row>
    <row r="86" spans="1:12" s="8" customFormat="1" ht="69.650000000000006" customHeight="1">
      <c r="A86" s="181" t="s">
        <v>54</v>
      </c>
      <c r="B86" s="182"/>
      <c r="C86" s="138" t="s">
        <v>211</v>
      </c>
      <c r="D86" s="138"/>
      <c r="E86" s="138"/>
      <c r="F86" s="4">
        <v>0.20299148252944119</v>
      </c>
      <c r="G86" s="32">
        <v>99.756029745638216</v>
      </c>
      <c r="H86" s="32">
        <v>108.64658779071172</v>
      </c>
      <c r="I86" s="32">
        <v>107.960176902379</v>
      </c>
      <c r="J86" s="32">
        <v>107.9196725964953</v>
      </c>
      <c r="K86" s="32">
        <v>106.41291241762217</v>
      </c>
      <c r="L86" s="11"/>
    </row>
    <row r="87" spans="1:12" s="8" customFormat="1" ht="34.5" customHeight="1">
      <c r="A87" s="194">
        <v>30</v>
      </c>
      <c r="B87" s="195"/>
      <c r="C87" s="196" t="s">
        <v>158</v>
      </c>
      <c r="D87" s="196"/>
      <c r="E87" s="196"/>
      <c r="F87" s="4"/>
      <c r="G87" s="32"/>
      <c r="H87" s="32"/>
      <c r="I87" s="32"/>
      <c r="J87" s="32"/>
      <c r="K87" s="26"/>
      <c r="L87" s="11"/>
    </row>
    <row r="88" spans="1:12" s="8" customFormat="1" ht="58.75" customHeight="1">
      <c r="A88" s="181" t="s">
        <v>275</v>
      </c>
      <c r="B88" s="182"/>
      <c r="C88" s="138" t="s">
        <v>330</v>
      </c>
      <c r="D88" s="138"/>
      <c r="E88" s="138"/>
      <c r="F88" s="4">
        <v>0.37010603001715936</v>
      </c>
      <c r="G88" s="32">
        <v>106.01119705764621</v>
      </c>
      <c r="H88" s="32">
        <v>106.75496982809219</v>
      </c>
      <c r="I88" s="32">
        <v>106.24676723926447</v>
      </c>
      <c r="J88" s="32">
        <v>109.38043825795316</v>
      </c>
      <c r="K88" s="32">
        <v>107.46182335396884</v>
      </c>
      <c r="L88" s="11"/>
    </row>
    <row r="89" spans="1:12" s="8" customFormat="1" ht="24.75" customHeight="1">
      <c r="A89" s="181">
        <v>3091</v>
      </c>
      <c r="B89" s="182"/>
      <c r="C89" s="138" t="s">
        <v>76</v>
      </c>
      <c r="D89" s="138"/>
      <c r="E89" s="138"/>
      <c r="F89" s="4">
        <v>5.6687508841826474E-3</v>
      </c>
      <c r="G89" s="32">
        <v>143.71333333333334</v>
      </c>
      <c r="H89" s="32">
        <v>188.10210126317932</v>
      </c>
      <c r="I89" s="32">
        <v>200.48</v>
      </c>
      <c r="J89" s="32">
        <v>192.11919999999998</v>
      </c>
      <c r="K89" s="32">
        <v>192.48000000000002</v>
      </c>
      <c r="L89" s="11"/>
    </row>
    <row r="90" spans="1:12" s="8" customFormat="1" ht="42" customHeight="1">
      <c r="A90" s="181">
        <v>3092</v>
      </c>
      <c r="B90" s="182"/>
      <c r="C90" s="138" t="s">
        <v>77</v>
      </c>
      <c r="D90" s="138"/>
      <c r="E90" s="138"/>
      <c r="F90" s="4">
        <v>1.6145188748192627E-2</v>
      </c>
      <c r="G90" s="32">
        <v>118.40347222222223</v>
      </c>
      <c r="H90" s="32">
        <v>122.2862480047414</v>
      </c>
      <c r="I90" s="32">
        <v>115.8</v>
      </c>
      <c r="J90" s="32">
        <v>130.06237745098036</v>
      </c>
      <c r="K90" s="32">
        <v>126.83333333333333</v>
      </c>
      <c r="L90" s="11"/>
    </row>
    <row r="91" spans="1:12" s="8" customFormat="1" ht="39" customHeight="1">
      <c r="A91" s="181" t="s">
        <v>78</v>
      </c>
      <c r="B91" s="182"/>
      <c r="C91" s="138" t="s">
        <v>79</v>
      </c>
      <c r="D91" s="138"/>
      <c r="E91" s="138"/>
      <c r="F91" s="4">
        <v>2.4013216430607227E-2</v>
      </c>
      <c r="G91" s="32">
        <v>248.48301092816322</v>
      </c>
      <c r="H91" s="32">
        <v>247.64965628853113</v>
      </c>
      <c r="I91" s="32">
        <v>249.49529190166228</v>
      </c>
      <c r="J91" s="32">
        <v>287.27089046298835</v>
      </c>
      <c r="K91" s="32">
        <v>274.99230509216306</v>
      </c>
      <c r="L91" s="11"/>
    </row>
    <row r="92" spans="1:12" s="8" customFormat="1" ht="20.25" customHeight="1">
      <c r="A92" s="183">
        <v>31</v>
      </c>
      <c r="B92" s="184"/>
      <c r="C92" s="185" t="s">
        <v>15</v>
      </c>
      <c r="D92" s="185"/>
      <c r="E92" s="185"/>
      <c r="F92" s="4"/>
      <c r="G92" s="4"/>
      <c r="H92" s="4"/>
      <c r="I92" s="4"/>
      <c r="J92" s="4"/>
      <c r="K92" s="58"/>
      <c r="L92" s="11"/>
    </row>
    <row r="93" spans="1:12" s="8" customFormat="1" ht="41.15" customHeight="1">
      <c r="A93" s="181">
        <v>3100</v>
      </c>
      <c r="B93" s="182"/>
      <c r="C93" s="138" t="s">
        <v>80</v>
      </c>
      <c r="D93" s="138"/>
      <c r="E93" s="138"/>
      <c r="F93" s="4">
        <v>0.16899643240274642</v>
      </c>
      <c r="G93" s="64">
        <v>126.08978096627168</v>
      </c>
      <c r="H93" s="64">
        <v>122.43868645357843</v>
      </c>
      <c r="I93" s="64">
        <v>124.06631839248941</v>
      </c>
      <c r="J93" s="64">
        <v>127.61107034656054</v>
      </c>
      <c r="K93" s="64">
        <v>127.61107034656054</v>
      </c>
      <c r="L93" s="11"/>
    </row>
    <row r="94" spans="1:12" ht="37" customHeight="1">
      <c r="A94" s="181" t="s">
        <v>276</v>
      </c>
      <c r="B94" s="182"/>
      <c r="C94" s="138" t="s">
        <v>1</v>
      </c>
      <c r="D94" s="138"/>
      <c r="E94" s="138"/>
      <c r="F94" s="4">
        <v>0.92925065187171296</v>
      </c>
      <c r="G94" s="64">
        <v>208.01956584923911</v>
      </c>
      <c r="H94" s="64">
        <v>184.93610458329414</v>
      </c>
      <c r="I94" s="64">
        <v>175.45520529569922</v>
      </c>
      <c r="J94" s="64">
        <v>199.19152227318429</v>
      </c>
      <c r="K94" s="64">
        <v>190.20725296814624</v>
      </c>
      <c r="L94" s="11"/>
    </row>
    <row r="95" spans="1:12" ht="38.15" customHeight="1">
      <c r="A95" s="181">
        <v>3103</v>
      </c>
      <c r="B95" s="182"/>
      <c r="C95" s="138" t="s">
        <v>81</v>
      </c>
      <c r="D95" s="138"/>
      <c r="E95" s="138"/>
      <c r="F95" s="4">
        <v>2.7992406530531002E-2</v>
      </c>
      <c r="G95" s="64">
        <v>141.27613671562517</v>
      </c>
      <c r="H95" s="64">
        <v>242.42004430258359</v>
      </c>
      <c r="I95" s="64">
        <v>289.91707353600071</v>
      </c>
      <c r="J95" s="64">
        <v>241.5261882929164</v>
      </c>
      <c r="K95" s="64">
        <v>272.62696741485445</v>
      </c>
      <c r="L95" s="11"/>
    </row>
    <row r="96" spans="1:12" ht="26.65" customHeight="1">
      <c r="A96" s="181" t="s">
        <v>56</v>
      </c>
      <c r="B96" s="182"/>
      <c r="C96" s="138" t="s">
        <v>163</v>
      </c>
      <c r="D96" s="138"/>
      <c r="E96" s="138"/>
      <c r="F96" s="4">
        <v>0.21577093574875403</v>
      </c>
      <c r="G96" s="64">
        <v>144.56411036923657</v>
      </c>
      <c r="H96" s="64">
        <v>127.21641712492817</v>
      </c>
      <c r="I96" s="64">
        <v>130.42212897559929</v>
      </c>
      <c r="J96" s="64">
        <v>125.26286865415013</v>
      </c>
      <c r="K96" s="64">
        <v>127.01516230859953</v>
      </c>
      <c r="L96" s="11"/>
    </row>
    <row r="97" spans="1:12" ht="24.4" customHeight="1">
      <c r="A97" s="194">
        <v>32</v>
      </c>
      <c r="B97" s="195"/>
      <c r="C97" s="196" t="s">
        <v>16</v>
      </c>
      <c r="D97" s="196"/>
      <c r="E97" s="196"/>
      <c r="F97" s="4"/>
      <c r="G97" s="64"/>
      <c r="H97" s="64"/>
      <c r="I97" s="64"/>
      <c r="J97" s="64"/>
      <c r="K97" s="65"/>
      <c r="L97" s="11"/>
    </row>
    <row r="98" spans="1:12" ht="39.75" customHeight="1">
      <c r="A98" s="181" t="s">
        <v>277</v>
      </c>
      <c r="B98" s="182"/>
      <c r="C98" s="138" t="s">
        <v>82</v>
      </c>
      <c r="D98" s="138"/>
      <c r="E98" s="138"/>
      <c r="F98" s="4">
        <v>0.80005517823052363</v>
      </c>
      <c r="G98" s="64">
        <v>145.43010752688173</v>
      </c>
      <c r="H98" s="64">
        <v>118.81115591397848</v>
      </c>
      <c r="I98" s="64">
        <v>119.35483870967742</v>
      </c>
      <c r="J98" s="64">
        <v>128.06451612903226</v>
      </c>
      <c r="K98" s="64">
        <v>122.58064516129032</v>
      </c>
      <c r="L98" s="11"/>
    </row>
    <row r="99" spans="1:12" ht="36.4" customHeight="1">
      <c r="A99" s="191" t="s">
        <v>278</v>
      </c>
      <c r="B99" s="192"/>
      <c r="C99" s="193" t="s">
        <v>83</v>
      </c>
      <c r="D99" s="193"/>
      <c r="E99" s="193"/>
      <c r="F99" s="61">
        <v>5.7869602708575218E-2</v>
      </c>
      <c r="G99" s="66">
        <v>130.18820985759393</v>
      </c>
      <c r="H99" s="66">
        <v>103.92918171996463</v>
      </c>
      <c r="I99" s="66">
        <v>105.89115749678035</v>
      </c>
      <c r="J99" s="66">
        <v>106.82020920452204</v>
      </c>
      <c r="K99" s="66">
        <v>107.4748743577192</v>
      </c>
      <c r="L99" s="11"/>
    </row>
  </sheetData>
  <mergeCells count="197">
    <mergeCell ref="A39:B39"/>
    <mergeCell ref="C39:E39"/>
    <mergeCell ref="A40:B40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1:B31"/>
    <mergeCell ref="C31:E31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56:B56"/>
    <mergeCell ref="C56:E56"/>
    <mergeCell ref="A57:B5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</mergeCells>
  <pageMargins left="0.7" right="0.4" top="0.7" bottom="0.4" header="0.3" footer="0.3"/>
  <pageSetup paperSize="9" firstPageNumber="26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  <rowBreaks count="4" manualBreakCount="4">
    <brk id="20" max="11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F101-93EB-4358-A321-9ADA6A656B30}">
  <sheetPr>
    <tabColor theme="9"/>
  </sheetPr>
  <dimension ref="B1:M103"/>
  <sheetViews>
    <sheetView showGridLines="0" showWhiteSpace="0" view="pageBreakPreview" topLeftCell="A61" zoomScale="110" zoomScaleNormal="100" zoomScaleSheetLayoutView="110" workbookViewId="0">
      <selection activeCell="K69" sqref="K69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8.7265625" style="16" customWidth="1"/>
    <col min="7" max="12" width="8.72656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6.15" customHeight="1">
      <c r="B1" s="247" t="s">
        <v>437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11"/>
    </row>
    <row r="2" spans="2:13" ht="34.5" customHeight="1">
      <c r="B2" s="132" t="s">
        <v>246</v>
      </c>
      <c r="C2" s="133"/>
      <c r="D2" s="133" t="s">
        <v>356</v>
      </c>
      <c r="E2" s="133"/>
      <c r="F2" s="133"/>
      <c r="G2" s="27" t="s">
        <v>8</v>
      </c>
      <c r="H2" s="27" t="s">
        <v>335</v>
      </c>
      <c r="I2" s="28" t="s">
        <v>370</v>
      </c>
      <c r="J2" s="28" t="s">
        <v>369</v>
      </c>
      <c r="K2" s="28" t="s">
        <v>368</v>
      </c>
      <c r="L2" s="28" t="s">
        <v>367</v>
      </c>
      <c r="M2" s="11"/>
    </row>
    <row r="3" spans="2:13" s="12" customFormat="1" ht="26.25" customHeight="1">
      <c r="B3" s="249">
        <v>10</v>
      </c>
      <c r="C3" s="250"/>
      <c r="D3" s="251" t="s">
        <v>21</v>
      </c>
      <c r="E3" s="251"/>
      <c r="F3" s="251"/>
      <c r="G3" s="74"/>
      <c r="H3" s="74"/>
      <c r="I3" s="74"/>
      <c r="J3" s="74"/>
      <c r="K3" s="74"/>
      <c r="L3" s="75"/>
      <c r="M3" s="11"/>
    </row>
    <row r="4" spans="2:13" ht="36" customHeight="1">
      <c r="B4" s="171" t="s">
        <v>314</v>
      </c>
      <c r="C4" s="172"/>
      <c r="D4" s="219" t="s">
        <v>315</v>
      </c>
      <c r="E4" s="219"/>
      <c r="F4" s="219"/>
      <c r="G4" s="41">
        <v>3.9919215120073699</v>
      </c>
      <c r="H4" s="41">
        <v>226.91273789137739</v>
      </c>
      <c r="I4" s="41">
        <v>235.3951240876639</v>
      </c>
      <c r="J4" s="41">
        <v>240.15403045507173</v>
      </c>
      <c r="K4" s="41">
        <v>219.91287076427795</v>
      </c>
      <c r="L4" s="10">
        <v>204.14541217108581</v>
      </c>
      <c r="M4" s="11"/>
    </row>
    <row r="5" spans="2:13" ht="36" customHeight="1">
      <c r="B5" s="171">
        <v>1020</v>
      </c>
      <c r="C5" s="172"/>
      <c r="D5" s="218" t="s">
        <v>30</v>
      </c>
      <c r="E5" s="218"/>
      <c r="F5" s="218"/>
      <c r="G5" s="41">
        <v>0.110810837420588</v>
      </c>
      <c r="H5" s="41">
        <v>150.1448923697123</v>
      </c>
      <c r="I5" s="41">
        <v>145.73608681849649</v>
      </c>
      <c r="J5" s="41">
        <v>161.12757939579325</v>
      </c>
      <c r="K5" s="41">
        <v>178.41250291872112</v>
      </c>
      <c r="L5" s="10">
        <v>183.79203681820249</v>
      </c>
      <c r="M5" s="11"/>
    </row>
    <row r="6" spans="2:13" ht="36" customHeight="1">
      <c r="B6" s="171">
        <v>1030</v>
      </c>
      <c r="C6" s="172"/>
      <c r="D6" s="219" t="s">
        <v>31</v>
      </c>
      <c r="E6" s="219"/>
      <c r="F6" s="219"/>
      <c r="G6" s="41">
        <v>0.1090322742519</v>
      </c>
      <c r="H6" s="41">
        <v>186.93399806000659</v>
      </c>
      <c r="I6" s="41">
        <v>172.99517017729477</v>
      </c>
      <c r="J6" s="41">
        <v>181.04939337464995</v>
      </c>
      <c r="K6" s="41">
        <v>177.25394820276506</v>
      </c>
      <c r="L6" s="10">
        <v>176.34210914690905</v>
      </c>
      <c r="M6" s="11"/>
    </row>
    <row r="7" spans="2:13" ht="36" customHeight="1">
      <c r="B7" s="171">
        <v>1040</v>
      </c>
      <c r="C7" s="172"/>
      <c r="D7" s="219" t="s">
        <v>139</v>
      </c>
      <c r="E7" s="219"/>
      <c r="F7" s="219"/>
      <c r="G7" s="41">
        <v>1.5307076871088201</v>
      </c>
      <c r="H7" s="41">
        <v>153.1695094098273</v>
      </c>
      <c r="I7" s="41">
        <v>168.91729808952397</v>
      </c>
      <c r="J7" s="41">
        <v>179.83378007600555</v>
      </c>
      <c r="K7" s="41">
        <v>161.41506503456077</v>
      </c>
      <c r="L7" s="10">
        <v>164.66707573224605</v>
      </c>
      <c r="M7" s="11"/>
    </row>
    <row r="8" spans="2:13" s="8" customFormat="1" ht="36" customHeight="1">
      <c r="B8" s="215">
        <v>1050</v>
      </c>
      <c r="C8" s="216"/>
      <c r="D8" s="219" t="s">
        <v>316</v>
      </c>
      <c r="E8" s="219"/>
      <c r="F8" s="219"/>
      <c r="G8" s="41">
        <v>4.1677451852548204</v>
      </c>
      <c r="H8" s="41">
        <v>205.27115951596514</v>
      </c>
      <c r="I8" s="41">
        <v>201.27879852717604</v>
      </c>
      <c r="J8" s="41">
        <v>205.98845152924085</v>
      </c>
      <c r="K8" s="41">
        <v>203.07763715143835</v>
      </c>
      <c r="L8" s="10">
        <v>200.79065330855133</v>
      </c>
      <c r="M8" s="11"/>
    </row>
    <row r="9" spans="2:13" s="8" customFormat="1" ht="36" customHeight="1">
      <c r="B9" s="215">
        <v>1061</v>
      </c>
      <c r="C9" s="216"/>
      <c r="D9" s="219" t="s">
        <v>173</v>
      </c>
      <c r="E9" s="219"/>
      <c r="F9" s="219"/>
      <c r="G9" s="41">
        <v>0.80946856214919005</v>
      </c>
      <c r="H9" s="41">
        <v>272.49887628230567</v>
      </c>
      <c r="I9" s="41">
        <v>312.45696957093321</v>
      </c>
      <c r="J9" s="41">
        <v>329.94906613755853</v>
      </c>
      <c r="K9" s="41">
        <v>351.81369111202747</v>
      </c>
      <c r="L9" s="10">
        <v>355.66807939980436</v>
      </c>
      <c r="M9" s="11"/>
    </row>
    <row r="10" spans="2:13" s="8" customFormat="1" ht="36" customHeight="1">
      <c r="B10" s="215">
        <v>1063</v>
      </c>
      <c r="C10" s="216"/>
      <c r="D10" s="218" t="s">
        <v>174</v>
      </c>
      <c r="E10" s="218"/>
      <c r="F10" s="218"/>
      <c r="G10" s="41">
        <v>4.4260179653936103</v>
      </c>
      <c r="H10" s="41">
        <v>285.95207844163485</v>
      </c>
      <c r="I10" s="41">
        <v>315.21759260782585</v>
      </c>
      <c r="J10" s="41">
        <v>320.14443790814846</v>
      </c>
      <c r="K10" s="41">
        <v>330.30670164161955</v>
      </c>
      <c r="L10" s="10">
        <v>311.9710922986817</v>
      </c>
      <c r="M10" s="11"/>
    </row>
    <row r="11" spans="2:13" s="8" customFormat="1" ht="36" customHeight="1">
      <c r="B11" s="215">
        <v>1072</v>
      </c>
      <c r="C11" s="216"/>
      <c r="D11" s="218" t="s">
        <v>141</v>
      </c>
      <c r="E11" s="218"/>
      <c r="F11" s="218"/>
      <c r="G11" s="41">
        <v>4.0899330466247203</v>
      </c>
      <c r="H11" s="41">
        <v>149.43065877687692</v>
      </c>
      <c r="I11" s="41">
        <v>162.07459228208452</v>
      </c>
      <c r="J11" s="41">
        <v>161.71972351438436</v>
      </c>
      <c r="K11" s="41">
        <v>168.55864864991469</v>
      </c>
      <c r="L11" s="10">
        <v>169.50629811162298</v>
      </c>
      <c r="M11" s="11"/>
    </row>
    <row r="12" spans="2:13" s="8" customFormat="1" ht="36" customHeight="1">
      <c r="B12" s="215">
        <v>1074</v>
      </c>
      <c r="C12" s="216"/>
      <c r="D12" s="219" t="s">
        <v>175</v>
      </c>
      <c r="E12" s="219"/>
      <c r="F12" s="219"/>
      <c r="G12" s="41">
        <v>1.0362353661569299</v>
      </c>
      <c r="H12" s="41">
        <v>152.11448665659063</v>
      </c>
      <c r="I12" s="41">
        <v>155.29841784597122</v>
      </c>
      <c r="J12" s="41">
        <v>157.13766471804925</v>
      </c>
      <c r="K12" s="41">
        <v>145.15410393187568</v>
      </c>
      <c r="L12" s="10">
        <v>145.88074826433996</v>
      </c>
      <c r="M12" s="11"/>
    </row>
    <row r="13" spans="2:13" s="8" customFormat="1" ht="53.5" customHeight="1">
      <c r="B13" s="215" t="s">
        <v>112</v>
      </c>
      <c r="C13" s="216"/>
      <c r="D13" s="219" t="s">
        <v>425</v>
      </c>
      <c r="E13" s="219"/>
      <c r="F13" s="219"/>
      <c r="G13" s="41">
        <v>0.12707198639145101</v>
      </c>
      <c r="H13" s="41">
        <v>174.75697759484314</v>
      </c>
      <c r="I13" s="41">
        <v>198.39591062235021</v>
      </c>
      <c r="J13" s="41">
        <v>198.74503986510445</v>
      </c>
      <c r="K13" s="41">
        <v>246.67096559784608</v>
      </c>
      <c r="L13" s="10">
        <v>271.22373661630309</v>
      </c>
      <c r="M13" s="11"/>
    </row>
    <row r="14" spans="2:13" s="8" customFormat="1" ht="30" customHeight="1">
      <c r="B14" s="215">
        <v>1076</v>
      </c>
      <c r="C14" s="216"/>
      <c r="D14" s="219" t="s">
        <v>305</v>
      </c>
      <c r="E14" s="219"/>
      <c r="F14" s="219"/>
      <c r="G14" s="41">
        <v>0.105348107688189</v>
      </c>
      <c r="H14" s="41">
        <v>104.46855618866893</v>
      </c>
      <c r="I14" s="41">
        <v>112.49997777603159</v>
      </c>
      <c r="J14" s="41">
        <v>113.95621365666186</v>
      </c>
      <c r="K14" s="41">
        <v>123.06762082165757</v>
      </c>
      <c r="L14" s="10">
        <v>128.5130907695185</v>
      </c>
      <c r="M14" s="11"/>
    </row>
    <row r="15" spans="2:13" s="8" customFormat="1" ht="28.75" customHeight="1">
      <c r="B15" s="215">
        <v>1079</v>
      </c>
      <c r="C15" s="216"/>
      <c r="D15" s="219" t="s">
        <v>214</v>
      </c>
      <c r="E15" s="219"/>
      <c r="F15" s="219"/>
      <c r="G15" s="41">
        <v>0.975573658082029</v>
      </c>
      <c r="H15" s="41">
        <v>135.28330466649646</v>
      </c>
      <c r="I15" s="41">
        <v>127.00597701737937</v>
      </c>
      <c r="J15" s="41">
        <v>130.14648235087748</v>
      </c>
      <c r="K15" s="41">
        <v>115.34903233902251</v>
      </c>
      <c r="L15" s="10">
        <v>110.42530654916784</v>
      </c>
      <c r="M15" s="11"/>
    </row>
    <row r="16" spans="2:13" s="8" customFormat="1" ht="29.15" customHeight="1">
      <c r="B16" s="215">
        <v>1080</v>
      </c>
      <c r="C16" s="216"/>
      <c r="D16" s="219" t="s">
        <v>213</v>
      </c>
      <c r="E16" s="219"/>
      <c r="F16" s="219"/>
      <c r="G16" s="41">
        <v>0.16149988772820001</v>
      </c>
      <c r="H16" s="41">
        <v>153.67465736560823</v>
      </c>
      <c r="I16" s="41">
        <v>168.6289028371047</v>
      </c>
      <c r="J16" s="41">
        <v>161.07560404652241</v>
      </c>
      <c r="K16" s="41">
        <v>214.36170188056661</v>
      </c>
      <c r="L16" s="10">
        <v>216.34996738800507</v>
      </c>
      <c r="M16" s="11"/>
    </row>
    <row r="17" spans="2:13" s="8" customFormat="1" ht="26.25" customHeight="1">
      <c r="B17" s="220">
        <v>11</v>
      </c>
      <c r="C17" s="221"/>
      <c r="D17" s="233" t="s">
        <v>17</v>
      </c>
      <c r="E17" s="233"/>
      <c r="F17" s="233"/>
      <c r="G17" s="41"/>
      <c r="H17" s="72"/>
      <c r="I17" s="72"/>
      <c r="J17" s="72"/>
      <c r="K17" s="72"/>
      <c r="L17" s="23"/>
      <c r="M17" s="11"/>
    </row>
    <row r="18" spans="2:13" s="8" customFormat="1" ht="34" customHeight="1">
      <c r="B18" s="215" t="s">
        <v>303</v>
      </c>
      <c r="C18" s="216"/>
      <c r="D18" s="246" t="s">
        <v>113</v>
      </c>
      <c r="E18" s="246"/>
      <c r="F18" s="246"/>
      <c r="G18" s="40">
        <v>4.5353360801547601E-2</v>
      </c>
      <c r="H18" s="41">
        <v>126.76574667079844</v>
      </c>
      <c r="I18" s="41">
        <v>153.10149277922565</v>
      </c>
      <c r="J18" s="41">
        <v>124.69151862215853</v>
      </c>
      <c r="K18" s="41">
        <v>141.15689408580724</v>
      </c>
      <c r="L18" s="10">
        <v>129.59319372284563</v>
      </c>
      <c r="M18" s="11"/>
    </row>
    <row r="19" spans="2:13" s="8" customFormat="1" ht="22.5" customHeight="1">
      <c r="B19" s="220">
        <v>12</v>
      </c>
      <c r="C19" s="221"/>
      <c r="D19" s="233" t="s">
        <v>185</v>
      </c>
      <c r="E19" s="233"/>
      <c r="F19" s="233"/>
      <c r="G19" s="41"/>
      <c r="H19" s="72"/>
      <c r="I19" s="72"/>
      <c r="J19" s="72"/>
      <c r="K19" s="72"/>
      <c r="L19" s="23"/>
      <c r="M19" s="11"/>
    </row>
    <row r="20" spans="2:13" s="8" customFormat="1" ht="30.65" customHeight="1">
      <c r="B20" s="215" t="s">
        <v>304</v>
      </c>
      <c r="C20" s="216"/>
      <c r="D20" s="219" t="s">
        <v>215</v>
      </c>
      <c r="E20" s="219"/>
      <c r="F20" s="219"/>
      <c r="G20" s="41">
        <v>0.20780605022725901</v>
      </c>
      <c r="H20" s="41">
        <v>144.62085547514553</v>
      </c>
      <c r="I20" s="41">
        <v>170.67081574096491</v>
      </c>
      <c r="J20" s="41">
        <v>183.46201788626445</v>
      </c>
      <c r="K20" s="41">
        <v>144.96297567771668</v>
      </c>
      <c r="L20" s="10">
        <v>153.056120332505</v>
      </c>
      <c r="M20" s="11"/>
    </row>
    <row r="21" spans="2:13" s="8" customFormat="1" ht="22" customHeight="1">
      <c r="B21" s="223">
        <v>13</v>
      </c>
      <c r="C21" s="224"/>
      <c r="D21" s="228" t="s">
        <v>22</v>
      </c>
      <c r="E21" s="228"/>
      <c r="F21" s="228"/>
      <c r="G21" s="41"/>
      <c r="H21" s="72"/>
      <c r="I21" s="72"/>
      <c r="J21" s="72"/>
      <c r="K21" s="72"/>
      <c r="L21" s="71"/>
      <c r="M21" s="11"/>
    </row>
    <row r="22" spans="2:13" s="8" customFormat="1" ht="37.5" customHeight="1">
      <c r="B22" s="211">
        <v>1311</v>
      </c>
      <c r="C22" s="212"/>
      <c r="D22" s="214" t="s">
        <v>32</v>
      </c>
      <c r="E22" s="214"/>
      <c r="F22" s="214"/>
      <c r="G22" s="7">
        <v>0.103283704010247</v>
      </c>
      <c r="H22" s="7">
        <v>101.66243324978109</v>
      </c>
      <c r="I22" s="7">
        <v>103.49729049538263</v>
      </c>
      <c r="J22" s="7">
        <v>100.05237059383131</v>
      </c>
      <c r="K22" s="7">
        <v>106.47886642090188</v>
      </c>
      <c r="L22" s="21">
        <v>107.55555889004928</v>
      </c>
      <c r="M22" s="11"/>
    </row>
    <row r="23" spans="2:13" s="8" customFormat="1" ht="41.15" customHeight="1">
      <c r="B23" s="215">
        <v>1312</v>
      </c>
      <c r="C23" s="216"/>
      <c r="D23" s="219" t="s">
        <v>84</v>
      </c>
      <c r="E23" s="219"/>
      <c r="F23" s="219"/>
      <c r="G23" s="41">
        <v>3.6460544958106897E-2</v>
      </c>
      <c r="H23" s="41">
        <v>279.4265599256222</v>
      </c>
      <c r="I23" s="41">
        <v>304.17973833869411</v>
      </c>
      <c r="J23" s="41">
        <v>304.30699130889536</v>
      </c>
      <c r="K23" s="41">
        <v>325.20698038529383</v>
      </c>
      <c r="L23" s="10">
        <v>325.85440369025844</v>
      </c>
      <c r="M23" s="11"/>
    </row>
    <row r="24" spans="2:13" s="8" customFormat="1" ht="41.25" customHeight="1">
      <c r="B24" s="215">
        <v>1313</v>
      </c>
      <c r="C24" s="216"/>
      <c r="D24" s="219" t="s">
        <v>34</v>
      </c>
      <c r="E24" s="219"/>
      <c r="F24" s="219"/>
      <c r="G24" s="41">
        <v>0.12516638299642799</v>
      </c>
      <c r="H24" s="41">
        <v>156.3827211534217</v>
      </c>
      <c r="I24" s="41">
        <v>168.96367740032318</v>
      </c>
      <c r="J24" s="41">
        <v>151.68467453511803</v>
      </c>
      <c r="K24" s="41">
        <v>200.99094364086713</v>
      </c>
      <c r="L24" s="10">
        <v>207.78647619569489</v>
      </c>
      <c r="M24" s="11"/>
    </row>
    <row r="25" spans="2:13" s="8" customFormat="1" ht="46.5" customHeight="1">
      <c r="B25" s="215" t="s">
        <v>257</v>
      </c>
      <c r="C25" s="216"/>
      <c r="D25" s="219" t="s">
        <v>309</v>
      </c>
      <c r="E25" s="219"/>
      <c r="F25" s="219"/>
      <c r="G25" s="41">
        <v>0.21768342782479499</v>
      </c>
      <c r="H25" s="41">
        <v>151.31828440539209</v>
      </c>
      <c r="I25" s="41">
        <v>167.47055221077559</v>
      </c>
      <c r="J25" s="41">
        <v>179.96469057351149</v>
      </c>
      <c r="K25" s="41">
        <v>151.90754588622414</v>
      </c>
      <c r="L25" s="10">
        <v>145.08024045313542</v>
      </c>
      <c r="M25" s="11"/>
    </row>
    <row r="26" spans="2:13" s="8" customFormat="1" ht="29.65" customHeight="1">
      <c r="B26" s="215">
        <v>1315</v>
      </c>
      <c r="C26" s="216"/>
      <c r="D26" s="219" t="s">
        <v>310</v>
      </c>
      <c r="E26" s="219"/>
      <c r="F26" s="219"/>
      <c r="G26" s="41">
        <v>5.0058930784991098</v>
      </c>
      <c r="H26" s="41">
        <v>126.32678523325349</v>
      </c>
      <c r="I26" s="41">
        <v>128.19606812798597</v>
      </c>
      <c r="J26" s="41">
        <v>134.96620978551849</v>
      </c>
      <c r="K26" s="41">
        <v>125.14836609870991</v>
      </c>
      <c r="L26" s="10">
        <v>133.16222243439356</v>
      </c>
      <c r="M26" s="11"/>
    </row>
    <row r="27" spans="2:13" s="8" customFormat="1" ht="36" customHeight="1">
      <c r="B27" s="181">
        <v>1391</v>
      </c>
      <c r="C27" s="182"/>
      <c r="D27" s="138" t="s">
        <v>176</v>
      </c>
      <c r="E27" s="138"/>
      <c r="F27" s="138"/>
      <c r="G27" s="4">
        <v>0.26001958325088997</v>
      </c>
      <c r="H27" s="41">
        <v>194.93976005278935</v>
      </c>
      <c r="I27" s="41">
        <v>196.75915776899075</v>
      </c>
      <c r="J27" s="41">
        <v>197.328965219917</v>
      </c>
      <c r="K27" s="41">
        <v>205.05492430728808</v>
      </c>
      <c r="L27" s="10">
        <v>212.02281008472016</v>
      </c>
      <c r="M27" s="11"/>
    </row>
    <row r="28" spans="2:13" s="8" customFormat="1" ht="37.4" customHeight="1">
      <c r="B28" s="215">
        <v>1392</v>
      </c>
      <c r="C28" s="216"/>
      <c r="D28" s="219" t="s">
        <v>216</v>
      </c>
      <c r="E28" s="219"/>
      <c r="F28" s="219"/>
      <c r="G28" s="41">
        <v>2.8030790739656801</v>
      </c>
      <c r="H28" s="41">
        <v>157.27299481430643</v>
      </c>
      <c r="I28" s="41">
        <v>146.18781806195332</v>
      </c>
      <c r="J28" s="41">
        <v>156.66033570366193</v>
      </c>
      <c r="K28" s="41">
        <v>164.89426051332902</v>
      </c>
      <c r="L28" s="10">
        <v>154.77431943185874</v>
      </c>
      <c r="M28" s="11"/>
    </row>
    <row r="29" spans="2:13" s="8" customFormat="1" ht="25" customHeight="1">
      <c r="B29" s="215">
        <v>1393</v>
      </c>
      <c r="C29" s="216"/>
      <c r="D29" s="219" t="s">
        <v>217</v>
      </c>
      <c r="E29" s="219"/>
      <c r="F29" s="219"/>
      <c r="G29" s="41">
        <v>0.24671211954231201</v>
      </c>
      <c r="H29" s="41">
        <v>136.97782294122365</v>
      </c>
      <c r="I29" s="41">
        <v>136.47488800114323</v>
      </c>
      <c r="J29" s="41">
        <v>132.85366129815688</v>
      </c>
      <c r="K29" s="41">
        <v>146.57386261849825</v>
      </c>
      <c r="L29" s="10">
        <v>157.29169861492798</v>
      </c>
      <c r="M29" s="11"/>
    </row>
    <row r="30" spans="2:13" s="8" customFormat="1" ht="35.5" customHeight="1">
      <c r="B30" s="215">
        <v>1394</v>
      </c>
      <c r="C30" s="216"/>
      <c r="D30" s="219" t="s">
        <v>85</v>
      </c>
      <c r="E30" s="219"/>
      <c r="F30" s="219"/>
      <c r="G30" s="41">
        <v>0.412150254286893</v>
      </c>
      <c r="H30" s="41">
        <v>162.57225026111425</v>
      </c>
      <c r="I30" s="41">
        <v>174.44376787680275</v>
      </c>
      <c r="J30" s="41">
        <v>178.95230942733266</v>
      </c>
      <c r="K30" s="41">
        <v>177.64948303436344</v>
      </c>
      <c r="L30" s="10">
        <v>178.31265651306339</v>
      </c>
      <c r="M30" s="11"/>
    </row>
    <row r="31" spans="2:13" s="8" customFormat="1" ht="32.5" customHeight="1">
      <c r="B31" s="215">
        <v>1399</v>
      </c>
      <c r="C31" s="216"/>
      <c r="D31" s="245" t="s">
        <v>331</v>
      </c>
      <c r="E31" s="245"/>
      <c r="F31" s="245"/>
      <c r="G31" s="41">
        <v>0.40573472285698198</v>
      </c>
      <c r="H31" s="41">
        <v>150.34802346937312</v>
      </c>
      <c r="I31" s="41">
        <v>142.40866130520104</v>
      </c>
      <c r="J31" s="41">
        <v>136.75429285344018</v>
      </c>
      <c r="K31" s="41">
        <v>138.10724060700477</v>
      </c>
      <c r="L31" s="10">
        <v>140.73263335516191</v>
      </c>
      <c r="M31" s="11"/>
    </row>
    <row r="32" spans="2:13" s="8" customFormat="1" ht="34.75" customHeight="1">
      <c r="B32" s="223">
        <v>14</v>
      </c>
      <c r="C32" s="224"/>
      <c r="D32" s="228" t="s">
        <v>218</v>
      </c>
      <c r="E32" s="228"/>
      <c r="F32" s="228"/>
      <c r="G32" s="41"/>
      <c r="H32" s="41"/>
      <c r="I32" s="41"/>
      <c r="J32" s="41"/>
      <c r="K32" s="41"/>
      <c r="L32" s="10"/>
      <c r="M32" s="11"/>
    </row>
    <row r="33" spans="2:13" s="8" customFormat="1" ht="42.75" customHeight="1">
      <c r="B33" s="215">
        <v>1410</v>
      </c>
      <c r="C33" s="216"/>
      <c r="D33" s="219" t="s">
        <v>86</v>
      </c>
      <c r="E33" s="219"/>
      <c r="F33" s="219"/>
      <c r="G33" s="41">
        <v>2.4110964556094499</v>
      </c>
      <c r="H33" s="41">
        <v>190.96158722995656</v>
      </c>
      <c r="I33" s="41">
        <v>201.80627758662095</v>
      </c>
      <c r="J33" s="41">
        <v>192.24902699799884</v>
      </c>
      <c r="K33" s="41">
        <v>207.58010677977293</v>
      </c>
      <c r="L33" s="10">
        <v>211.06444309381249</v>
      </c>
      <c r="M33" s="11"/>
    </row>
    <row r="34" spans="2:13" s="8" customFormat="1" ht="54.4" customHeight="1">
      <c r="B34" s="215" t="s">
        <v>116</v>
      </c>
      <c r="C34" s="216"/>
      <c r="D34" s="219" t="s">
        <v>87</v>
      </c>
      <c r="E34" s="219"/>
      <c r="F34" s="219"/>
      <c r="G34" s="41">
        <v>0.57777894937097596</v>
      </c>
      <c r="H34" s="41">
        <v>117.16544637386383</v>
      </c>
      <c r="I34" s="41">
        <v>112.18279836272194</v>
      </c>
      <c r="J34" s="41">
        <v>112.12419399159855</v>
      </c>
      <c r="K34" s="41">
        <v>111.66843562484443</v>
      </c>
      <c r="L34" s="10">
        <v>112.35396375600753</v>
      </c>
      <c r="M34" s="11"/>
    </row>
    <row r="35" spans="2:13" s="8" customFormat="1" ht="32.65" customHeight="1">
      <c r="B35" s="215">
        <v>1430</v>
      </c>
      <c r="C35" s="216"/>
      <c r="D35" s="219" t="s">
        <v>88</v>
      </c>
      <c r="E35" s="219"/>
      <c r="F35" s="219"/>
      <c r="G35" s="41">
        <v>0.79508125651676698</v>
      </c>
      <c r="H35" s="41">
        <v>119.49521698451417</v>
      </c>
      <c r="I35" s="41">
        <v>128.49765768200345</v>
      </c>
      <c r="J35" s="41">
        <v>121.45507289675301</v>
      </c>
      <c r="K35" s="41">
        <v>120.71028657151224</v>
      </c>
      <c r="L35" s="10">
        <v>121.62269948062465</v>
      </c>
      <c r="M35" s="11"/>
    </row>
    <row r="36" spans="2:13" s="8" customFormat="1" ht="29.65" customHeight="1">
      <c r="B36" s="220">
        <v>15</v>
      </c>
      <c r="C36" s="221"/>
      <c r="D36" s="233" t="s">
        <v>23</v>
      </c>
      <c r="E36" s="233"/>
      <c r="F36" s="233"/>
      <c r="G36" s="41"/>
      <c r="H36" s="41"/>
      <c r="I36" s="41"/>
      <c r="J36" s="41"/>
      <c r="K36" s="41"/>
      <c r="L36" s="10"/>
      <c r="M36" s="11"/>
    </row>
    <row r="37" spans="2:13" s="8" customFormat="1" ht="49" customHeight="1">
      <c r="B37" s="215" t="s">
        <v>114</v>
      </c>
      <c r="C37" s="216"/>
      <c r="D37" s="219" t="s">
        <v>334</v>
      </c>
      <c r="E37" s="219"/>
      <c r="F37" s="219"/>
      <c r="G37" s="41">
        <v>0.19580074883861401</v>
      </c>
      <c r="H37" s="41">
        <v>159.59441999619395</v>
      </c>
      <c r="I37" s="41">
        <v>164.68352804775728</v>
      </c>
      <c r="J37" s="41">
        <v>164.85167340944554</v>
      </c>
      <c r="K37" s="41">
        <v>168.56015008073905</v>
      </c>
      <c r="L37" s="10">
        <v>163.52074665986947</v>
      </c>
      <c r="M37" s="11"/>
    </row>
    <row r="38" spans="2:13" s="8" customFormat="1" ht="23.65" customHeight="1">
      <c r="B38" s="215">
        <v>1520</v>
      </c>
      <c r="C38" s="216"/>
      <c r="D38" s="219" t="s">
        <v>35</v>
      </c>
      <c r="E38" s="219"/>
      <c r="F38" s="219"/>
      <c r="G38" s="41">
        <v>2.3180712498757399</v>
      </c>
      <c r="H38" s="41">
        <v>125.95796123107472</v>
      </c>
      <c r="I38" s="41">
        <v>137.47806064741977</v>
      </c>
      <c r="J38" s="41">
        <v>134.65081865237048</v>
      </c>
      <c r="K38" s="41">
        <v>149.51301170718</v>
      </c>
      <c r="L38" s="10">
        <v>156.80186414712196</v>
      </c>
      <c r="M38" s="11"/>
    </row>
    <row r="39" spans="2:13" s="8" customFormat="1" ht="23.65" customHeight="1">
      <c r="B39" s="239">
        <v>16</v>
      </c>
      <c r="C39" s="240"/>
      <c r="D39" s="244" t="s">
        <v>426</v>
      </c>
      <c r="E39" s="244"/>
      <c r="F39" s="244"/>
      <c r="G39" s="41"/>
      <c r="H39" s="41"/>
      <c r="I39" s="41"/>
      <c r="J39" s="41"/>
      <c r="K39" s="41"/>
      <c r="L39" s="10"/>
      <c r="M39" s="11"/>
    </row>
    <row r="40" spans="2:13" ht="36" customHeight="1">
      <c r="B40" s="215">
        <v>1610</v>
      </c>
      <c r="C40" s="216"/>
      <c r="D40" s="217" t="s">
        <v>0</v>
      </c>
      <c r="E40" s="217"/>
      <c r="F40" s="217"/>
      <c r="G40" s="41">
        <v>2.53966116466033</v>
      </c>
      <c r="H40" s="41">
        <v>169.12253037756787</v>
      </c>
      <c r="I40" s="41">
        <v>170.03703162549161</v>
      </c>
      <c r="J40" s="41">
        <v>167.55934222727834</v>
      </c>
      <c r="K40" s="41">
        <v>153.59433463491126</v>
      </c>
      <c r="L40" s="10">
        <v>174.30255280503366</v>
      </c>
      <c r="M40" s="11"/>
    </row>
    <row r="41" spans="2:13" s="8" customFormat="1" ht="37" customHeight="1">
      <c r="B41" s="211">
        <v>1622</v>
      </c>
      <c r="C41" s="212"/>
      <c r="D41" s="243" t="s">
        <v>220</v>
      </c>
      <c r="E41" s="243"/>
      <c r="F41" s="243"/>
      <c r="G41" s="7">
        <v>1.0485265080548301</v>
      </c>
      <c r="H41" s="7">
        <v>187.73781965048474</v>
      </c>
      <c r="I41" s="7">
        <v>230.82983399774224</v>
      </c>
      <c r="J41" s="7">
        <v>234.09461633122487</v>
      </c>
      <c r="K41" s="7">
        <v>258.85823687768379</v>
      </c>
      <c r="L41" s="21">
        <v>259.4115892438183</v>
      </c>
      <c r="M41" s="11"/>
    </row>
    <row r="42" spans="2:13" s="8" customFormat="1" ht="25.75" customHeight="1">
      <c r="B42" s="215">
        <v>1623</v>
      </c>
      <c r="C42" s="216"/>
      <c r="D42" s="217" t="s">
        <v>219</v>
      </c>
      <c r="E42" s="217"/>
      <c r="F42" s="217"/>
      <c r="G42" s="41">
        <v>0.168105979497613</v>
      </c>
      <c r="H42" s="41">
        <v>157.1756357864933</v>
      </c>
      <c r="I42" s="41">
        <v>164.44673538207149</v>
      </c>
      <c r="J42" s="41">
        <v>176.03734463809658</v>
      </c>
      <c r="K42" s="41">
        <v>196.91642084913806</v>
      </c>
      <c r="L42" s="10">
        <v>207.28044299909266</v>
      </c>
      <c r="M42" s="11"/>
    </row>
    <row r="43" spans="2:13" s="8" customFormat="1" ht="32.15" customHeight="1">
      <c r="B43" s="215">
        <v>1624</v>
      </c>
      <c r="C43" s="216"/>
      <c r="D43" s="219" t="s">
        <v>333</v>
      </c>
      <c r="E43" s="219"/>
      <c r="F43" s="219"/>
      <c r="G43" s="41">
        <v>0.68350817773816996</v>
      </c>
      <c r="H43" s="41">
        <v>203.1601497206025</v>
      </c>
      <c r="I43" s="41">
        <v>212.31515771556758</v>
      </c>
      <c r="J43" s="41">
        <v>231.44550778695162</v>
      </c>
      <c r="K43" s="41">
        <v>263.00137689294354</v>
      </c>
      <c r="L43" s="10">
        <v>266.03633011762707</v>
      </c>
      <c r="M43" s="11"/>
    </row>
    <row r="44" spans="2:13" s="8" customFormat="1" ht="39.75" customHeight="1">
      <c r="B44" s="215">
        <v>1625</v>
      </c>
      <c r="C44" s="216"/>
      <c r="D44" s="219" t="s">
        <v>89</v>
      </c>
      <c r="E44" s="219"/>
      <c r="F44" s="219"/>
      <c r="G44" s="41">
        <v>1.45483291193032</v>
      </c>
      <c r="H44" s="41">
        <v>156.28979857735825</v>
      </c>
      <c r="I44" s="41">
        <v>173.55610887326353</v>
      </c>
      <c r="J44" s="41">
        <v>181.49565127385134</v>
      </c>
      <c r="K44" s="41">
        <v>198.09194907143899</v>
      </c>
      <c r="L44" s="10">
        <v>190.77089658590324</v>
      </c>
      <c r="M44" s="11"/>
    </row>
    <row r="45" spans="2:13" s="8" customFormat="1" ht="48.4" customHeight="1">
      <c r="B45" s="215">
        <v>1629</v>
      </c>
      <c r="C45" s="216"/>
      <c r="D45" s="219" t="s">
        <v>121</v>
      </c>
      <c r="E45" s="219"/>
      <c r="F45" s="219"/>
      <c r="G45" s="41">
        <v>0.36956001840812902</v>
      </c>
      <c r="H45" s="41">
        <v>136.50989018209486</v>
      </c>
      <c r="I45" s="41">
        <v>135.88793792412216</v>
      </c>
      <c r="J45" s="41">
        <v>143.53062637508805</v>
      </c>
      <c r="K45" s="41">
        <v>142.72881501171258</v>
      </c>
      <c r="L45" s="10">
        <v>139.57629257067842</v>
      </c>
      <c r="M45" s="11"/>
    </row>
    <row r="46" spans="2:13" s="8" customFormat="1" ht="35.65" customHeight="1">
      <c r="B46" s="220">
        <v>17</v>
      </c>
      <c r="C46" s="221"/>
      <c r="D46" s="242" t="s">
        <v>249</v>
      </c>
      <c r="E46" s="242"/>
      <c r="F46" s="242"/>
      <c r="G46" s="73"/>
      <c r="H46" s="41"/>
      <c r="I46" s="41"/>
      <c r="J46" s="41"/>
      <c r="K46" s="41"/>
      <c r="L46" s="10"/>
      <c r="M46" s="11"/>
    </row>
    <row r="47" spans="2:13" s="8" customFormat="1" ht="52.4" customHeight="1">
      <c r="B47" s="215">
        <v>1702</v>
      </c>
      <c r="C47" s="216"/>
      <c r="D47" s="219" t="s">
        <v>221</v>
      </c>
      <c r="E47" s="219"/>
      <c r="F47" s="219"/>
      <c r="G47" s="41">
        <v>0.163500771292974</v>
      </c>
      <c r="H47" s="41">
        <v>127.36935972817732</v>
      </c>
      <c r="I47" s="41">
        <v>123.37242991169492</v>
      </c>
      <c r="J47" s="41">
        <v>124.10935755615876</v>
      </c>
      <c r="K47" s="41">
        <v>131.10954166602136</v>
      </c>
      <c r="L47" s="10">
        <v>129.72451581544527</v>
      </c>
      <c r="M47" s="11"/>
    </row>
    <row r="48" spans="2:13" s="8" customFormat="1" ht="38.25" customHeight="1">
      <c r="B48" s="215">
        <v>1709</v>
      </c>
      <c r="C48" s="216"/>
      <c r="D48" s="219" t="s">
        <v>90</v>
      </c>
      <c r="E48" s="219"/>
      <c r="F48" s="219"/>
      <c r="G48" s="41">
        <v>0.33367115446852902</v>
      </c>
      <c r="H48" s="41">
        <v>153.36088383747224</v>
      </c>
      <c r="I48" s="41">
        <v>150.89154417501246</v>
      </c>
      <c r="J48" s="41">
        <v>150.71699898640188</v>
      </c>
      <c r="K48" s="41">
        <v>158.52044267414058</v>
      </c>
      <c r="L48" s="10">
        <v>159.53814604932205</v>
      </c>
      <c r="M48" s="11"/>
    </row>
    <row r="49" spans="2:13" s="8" customFormat="1" ht="32.65" customHeight="1">
      <c r="B49" s="223">
        <v>18</v>
      </c>
      <c r="C49" s="224"/>
      <c r="D49" s="222" t="s">
        <v>91</v>
      </c>
      <c r="E49" s="222"/>
      <c r="F49" s="222"/>
      <c r="G49" s="41"/>
      <c r="H49" s="41"/>
      <c r="I49" s="41"/>
      <c r="J49" s="41"/>
      <c r="K49" s="41"/>
      <c r="L49" s="10"/>
      <c r="M49" s="11"/>
    </row>
    <row r="50" spans="2:13" s="8" customFormat="1" ht="28" customHeight="1">
      <c r="B50" s="215">
        <v>1811</v>
      </c>
      <c r="C50" s="216"/>
      <c r="D50" s="76" t="s">
        <v>92</v>
      </c>
      <c r="E50" s="76"/>
      <c r="F50" s="76"/>
      <c r="G50" s="41">
        <v>1.9641689393633801</v>
      </c>
      <c r="H50" s="41">
        <v>202.5633096752108</v>
      </c>
      <c r="I50" s="41">
        <v>224.75750859474917</v>
      </c>
      <c r="J50" s="41">
        <v>240.74545347016985</v>
      </c>
      <c r="K50" s="41">
        <v>230.36476367469714</v>
      </c>
      <c r="L50" s="10">
        <v>231.38172174521418</v>
      </c>
      <c r="M50" s="11"/>
    </row>
    <row r="51" spans="2:13" s="8" customFormat="1" ht="46.75" customHeight="1">
      <c r="B51" s="215" t="s">
        <v>296</v>
      </c>
      <c r="C51" s="216"/>
      <c r="D51" s="219" t="s">
        <v>115</v>
      </c>
      <c r="E51" s="219"/>
      <c r="F51" s="219"/>
      <c r="G51" s="41">
        <v>0.52782038036478995</v>
      </c>
      <c r="H51" s="41">
        <v>194.75138456099586</v>
      </c>
      <c r="I51" s="41">
        <v>188.52343307025535</v>
      </c>
      <c r="J51" s="41">
        <v>179.59880034046515</v>
      </c>
      <c r="K51" s="41">
        <v>193.59600955415311</v>
      </c>
      <c r="L51" s="10">
        <v>196.28973048023281</v>
      </c>
      <c r="M51" s="11"/>
    </row>
    <row r="52" spans="2:13" s="8" customFormat="1" ht="31" customHeight="1">
      <c r="B52" s="220">
        <v>19</v>
      </c>
      <c r="C52" s="221"/>
      <c r="D52" s="241" t="s">
        <v>93</v>
      </c>
      <c r="E52" s="241"/>
      <c r="F52" s="241"/>
      <c r="G52" s="41"/>
      <c r="H52" s="41"/>
      <c r="I52" s="41"/>
      <c r="J52" s="41"/>
      <c r="K52" s="41"/>
      <c r="L52" s="10"/>
      <c r="M52" s="11"/>
    </row>
    <row r="53" spans="2:13" s="8" customFormat="1" ht="34.4" customHeight="1">
      <c r="B53" s="215" t="s">
        <v>222</v>
      </c>
      <c r="C53" s="216"/>
      <c r="D53" s="219" t="s">
        <v>311</v>
      </c>
      <c r="E53" s="219"/>
      <c r="F53" s="219"/>
      <c r="G53" s="41">
        <v>4.1351593671999302E-2</v>
      </c>
      <c r="H53" s="41">
        <v>220.5866559967844</v>
      </c>
      <c r="I53" s="41">
        <v>240.96739908869148</v>
      </c>
      <c r="J53" s="41">
        <v>262.5076422376091</v>
      </c>
      <c r="K53" s="41">
        <v>253.14051605253596</v>
      </c>
      <c r="L53" s="10">
        <v>256.31542118356157</v>
      </c>
      <c r="M53" s="11"/>
    </row>
    <row r="54" spans="2:13" s="8" customFormat="1" ht="37.4" customHeight="1">
      <c r="B54" s="220">
        <v>20</v>
      </c>
      <c r="C54" s="221"/>
      <c r="D54" s="222" t="s">
        <v>24</v>
      </c>
      <c r="E54" s="222"/>
      <c r="F54" s="222"/>
      <c r="G54" s="41"/>
      <c r="H54" s="41"/>
      <c r="I54" s="41"/>
      <c r="J54" s="41"/>
      <c r="K54" s="41"/>
      <c r="L54" s="10"/>
      <c r="M54" s="11"/>
    </row>
    <row r="55" spans="2:13" s="8" customFormat="1" ht="63" customHeight="1">
      <c r="B55" s="215" t="s">
        <v>223</v>
      </c>
      <c r="C55" s="216"/>
      <c r="D55" s="219" t="s">
        <v>177</v>
      </c>
      <c r="E55" s="219"/>
      <c r="F55" s="219"/>
      <c r="G55" s="41">
        <v>1.31486634256588E-2</v>
      </c>
      <c r="H55" s="41">
        <v>134.72057347262952</v>
      </c>
      <c r="I55" s="41">
        <v>137.41435777943863</v>
      </c>
      <c r="J55" s="41">
        <v>136.5856592883292</v>
      </c>
      <c r="K55" s="41">
        <v>145.65264913558059</v>
      </c>
      <c r="L55" s="10">
        <v>141.43083321860723</v>
      </c>
      <c r="M55" s="11"/>
    </row>
    <row r="56" spans="2:13" s="8" customFormat="1" ht="54" customHeight="1">
      <c r="B56" s="239">
        <v>21</v>
      </c>
      <c r="C56" s="240"/>
      <c r="D56" s="233" t="s">
        <v>427</v>
      </c>
      <c r="E56" s="233"/>
      <c r="F56" s="233"/>
      <c r="G56" s="41"/>
      <c r="H56" s="41"/>
      <c r="I56" s="41"/>
      <c r="J56" s="41"/>
      <c r="K56" s="41"/>
      <c r="L56" s="10"/>
      <c r="M56" s="11"/>
    </row>
    <row r="57" spans="2:13" s="8" customFormat="1" ht="54" customHeight="1">
      <c r="B57" s="125">
        <v>2100</v>
      </c>
      <c r="C57" s="126"/>
      <c r="D57" s="219" t="s">
        <v>428</v>
      </c>
      <c r="E57" s="219"/>
      <c r="F57" s="219"/>
      <c r="G57" s="41">
        <v>0.129930391483985</v>
      </c>
      <c r="H57" s="41">
        <v>214.85734702786408</v>
      </c>
      <c r="I57" s="41">
        <v>206.90625793812725</v>
      </c>
      <c r="J57" s="41">
        <v>178.98054205539191</v>
      </c>
      <c r="K57" s="41">
        <v>208.35639161002101</v>
      </c>
      <c r="L57" s="10">
        <v>188.27566691137406</v>
      </c>
      <c r="M57" s="11"/>
    </row>
    <row r="58" spans="2:13" s="8" customFormat="1" ht="33" customHeight="1">
      <c r="B58" s="236">
        <v>22</v>
      </c>
      <c r="C58" s="237"/>
      <c r="D58" s="238" t="s">
        <v>25</v>
      </c>
      <c r="E58" s="238"/>
      <c r="F58" s="238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15" t="s">
        <v>297</v>
      </c>
      <c r="C59" s="216"/>
      <c r="D59" s="219" t="s">
        <v>94</v>
      </c>
      <c r="E59" s="219"/>
      <c r="F59" s="219"/>
      <c r="G59" s="41">
        <v>0.17023390328872201</v>
      </c>
      <c r="H59" s="41">
        <v>290.48256135703696</v>
      </c>
      <c r="I59" s="41">
        <v>256.07557606600534</v>
      </c>
      <c r="J59" s="41">
        <v>246.17801104033501</v>
      </c>
      <c r="K59" s="41">
        <v>233.2103807263635</v>
      </c>
      <c r="L59" s="10">
        <v>249.21501469778065</v>
      </c>
      <c r="M59" s="11"/>
    </row>
    <row r="60" spans="2:13" s="8" customFormat="1" ht="38.15" customHeight="1">
      <c r="B60" s="215">
        <v>2220</v>
      </c>
      <c r="C60" s="216"/>
      <c r="D60" s="219" t="s">
        <v>43</v>
      </c>
      <c r="E60" s="219"/>
      <c r="F60" s="219"/>
      <c r="G60" s="41">
        <v>0.327541463547871</v>
      </c>
      <c r="H60" s="41">
        <v>283.69725556303604</v>
      </c>
      <c r="I60" s="41">
        <v>279.91874482090611</v>
      </c>
      <c r="J60" s="41">
        <v>285.5543608346905</v>
      </c>
      <c r="K60" s="41">
        <v>287.08963654971325</v>
      </c>
      <c r="L60" s="10">
        <v>289.70994650049732</v>
      </c>
      <c r="M60" s="11"/>
    </row>
    <row r="61" spans="2:13" s="8" customFormat="1" ht="30" customHeight="1">
      <c r="B61" s="220">
        <v>23</v>
      </c>
      <c r="C61" s="221"/>
      <c r="D61" s="230" t="s">
        <v>95</v>
      </c>
      <c r="E61" s="230"/>
      <c r="F61" s="230"/>
      <c r="G61" s="41"/>
      <c r="H61" s="41"/>
      <c r="I61" s="41"/>
      <c r="J61" s="41"/>
      <c r="K61" s="41"/>
      <c r="L61" s="10"/>
      <c r="M61" s="11"/>
    </row>
    <row r="62" spans="2:13" s="8" customFormat="1" ht="53.65" customHeight="1">
      <c r="B62" s="215" t="s">
        <v>298</v>
      </c>
      <c r="C62" s="216"/>
      <c r="D62" s="235" t="s">
        <v>122</v>
      </c>
      <c r="E62" s="235"/>
      <c r="F62" s="235"/>
      <c r="G62" s="41">
        <v>0.36809905580527802</v>
      </c>
      <c r="H62" s="41">
        <v>193.59340145437119</v>
      </c>
      <c r="I62" s="41">
        <v>150.90844520203206</v>
      </c>
      <c r="J62" s="41">
        <v>157.40834365178787</v>
      </c>
      <c r="K62" s="41">
        <v>157.17715570190836</v>
      </c>
      <c r="L62" s="10">
        <v>158.19370028759977</v>
      </c>
      <c r="M62" s="11"/>
    </row>
    <row r="63" spans="2:13" s="8" customFormat="1" ht="37" customHeight="1">
      <c r="B63" s="215">
        <v>2392</v>
      </c>
      <c r="C63" s="216"/>
      <c r="D63" s="219" t="s">
        <v>224</v>
      </c>
      <c r="E63" s="219"/>
      <c r="F63" s="219"/>
      <c r="G63" s="41">
        <v>0.75176053933657705</v>
      </c>
      <c r="H63" s="41">
        <v>195.87121647563944</v>
      </c>
      <c r="I63" s="41">
        <v>215.59255884710441</v>
      </c>
      <c r="J63" s="41">
        <v>221.1175086370674</v>
      </c>
      <c r="K63" s="41">
        <v>211.49783078111989</v>
      </c>
      <c r="L63" s="10">
        <v>244.41966293101123</v>
      </c>
      <c r="M63" s="11"/>
    </row>
    <row r="64" spans="2:13" s="8" customFormat="1" ht="33.75" customHeight="1">
      <c r="B64" s="215">
        <v>2395</v>
      </c>
      <c r="C64" s="216"/>
      <c r="D64" s="219" t="s">
        <v>96</v>
      </c>
      <c r="E64" s="219"/>
      <c r="F64" s="219"/>
      <c r="G64" s="41">
        <v>1.0670743810997201</v>
      </c>
      <c r="H64" s="41">
        <v>162.55351317315322</v>
      </c>
      <c r="I64" s="41">
        <v>170.22234160546537</v>
      </c>
      <c r="J64" s="41">
        <v>166.44076210014654</v>
      </c>
      <c r="K64" s="41">
        <v>185.41266487625572</v>
      </c>
      <c r="L64" s="10">
        <v>189.58954359050102</v>
      </c>
      <c r="M64" s="11"/>
    </row>
    <row r="65" spans="2:13" s="8" customFormat="1" ht="18.75" customHeight="1">
      <c r="B65" s="223">
        <v>24</v>
      </c>
      <c r="C65" s="224"/>
      <c r="D65" s="234" t="s">
        <v>343</v>
      </c>
      <c r="E65" s="234"/>
      <c r="F65" s="234"/>
      <c r="G65" s="41"/>
      <c r="H65" s="41"/>
      <c r="I65" s="41"/>
      <c r="J65" s="41"/>
      <c r="K65" s="41"/>
      <c r="L65" s="10"/>
      <c r="M65" s="11"/>
    </row>
    <row r="66" spans="2:13" s="8" customFormat="1" ht="66" customHeight="1">
      <c r="B66" s="215" t="s">
        <v>299</v>
      </c>
      <c r="C66" s="216"/>
      <c r="D66" s="229" t="s">
        <v>178</v>
      </c>
      <c r="E66" s="229"/>
      <c r="F66" s="229"/>
      <c r="G66" s="41">
        <v>1.4736666254844599E-2</v>
      </c>
      <c r="H66" s="41">
        <v>168.56678923596922</v>
      </c>
      <c r="I66" s="41">
        <v>179.60309900817728</v>
      </c>
      <c r="J66" s="41">
        <v>181.07436839183788</v>
      </c>
      <c r="K66" s="41">
        <v>158.02226888320612</v>
      </c>
      <c r="L66" s="10">
        <v>159.54025417507168</v>
      </c>
      <c r="M66" s="11"/>
    </row>
    <row r="67" spans="2:13" s="8" customFormat="1" ht="38.15" customHeight="1">
      <c r="B67" s="194">
        <v>25</v>
      </c>
      <c r="C67" s="195"/>
      <c r="D67" s="185" t="s">
        <v>286</v>
      </c>
      <c r="E67" s="185"/>
      <c r="F67" s="185"/>
      <c r="G67" s="41"/>
      <c r="H67" s="41"/>
      <c r="I67" s="41"/>
      <c r="J67" s="41"/>
      <c r="K67" s="41"/>
      <c r="L67" s="10"/>
      <c r="M67" s="11"/>
    </row>
    <row r="68" spans="2:13" s="8" customFormat="1" ht="45" customHeight="1">
      <c r="B68" s="215">
        <v>2511</v>
      </c>
      <c r="C68" s="216"/>
      <c r="D68" s="219" t="s">
        <v>72</v>
      </c>
      <c r="E68" s="219"/>
      <c r="F68" s="219"/>
      <c r="G68" s="41">
        <v>8.3320920444551891</v>
      </c>
      <c r="H68" s="41">
        <v>214.7196859942654</v>
      </c>
      <c r="I68" s="41">
        <v>231.50164383979478</v>
      </c>
      <c r="J68" s="41">
        <v>224.29436901375789</v>
      </c>
      <c r="K68" s="41">
        <v>256.33131987358797</v>
      </c>
      <c r="L68" s="10">
        <v>253.94456428309638</v>
      </c>
      <c r="M68" s="11"/>
    </row>
    <row r="69" spans="2:13" s="8" customFormat="1" ht="45" customHeight="1">
      <c r="B69" s="215">
        <v>2512</v>
      </c>
      <c r="C69" s="216"/>
      <c r="D69" s="219" t="s">
        <v>120</v>
      </c>
      <c r="E69" s="219"/>
      <c r="F69" s="219"/>
      <c r="G69" s="41">
        <v>0.40494072144238902</v>
      </c>
      <c r="H69" s="41">
        <v>115.72275490449762</v>
      </c>
      <c r="I69" s="41">
        <v>134.11687997402734</v>
      </c>
      <c r="J69" s="41">
        <v>128.9272174453985</v>
      </c>
      <c r="K69" s="41">
        <v>180.12327003974244</v>
      </c>
      <c r="L69" s="10">
        <v>162.43259173226772</v>
      </c>
      <c r="M69" s="11"/>
    </row>
    <row r="70" spans="2:13" s="8" customFormat="1" ht="45" customHeight="1">
      <c r="B70" s="215">
        <v>2593</v>
      </c>
      <c r="C70" s="216"/>
      <c r="D70" s="219" t="s">
        <v>49</v>
      </c>
      <c r="E70" s="219"/>
      <c r="F70" s="219"/>
      <c r="G70" s="41">
        <v>2.0943534113000402</v>
      </c>
      <c r="H70" s="41">
        <v>111.22198328278965</v>
      </c>
      <c r="I70" s="41">
        <v>140.53794950468716</v>
      </c>
      <c r="J70" s="41">
        <v>141.12130156140955</v>
      </c>
      <c r="K70" s="41">
        <v>113.25625414150208</v>
      </c>
      <c r="L70" s="10">
        <v>125.42497098774052</v>
      </c>
      <c r="M70" s="11"/>
    </row>
    <row r="71" spans="2:13" s="8" customFormat="1" ht="45" customHeight="1">
      <c r="B71" s="215">
        <v>2599</v>
      </c>
      <c r="C71" s="216"/>
      <c r="D71" s="219" t="s">
        <v>97</v>
      </c>
      <c r="E71" s="219"/>
      <c r="F71" s="219"/>
      <c r="G71" s="41">
        <v>1.5356622559358799</v>
      </c>
      <c r="H71" s="41">
        <v>121.63136115043012</v>
      </c>
      <c r="I71" s="41">
        <v>124.54542041019579</v>
      </c>
      <c r="J71" s="41">
        <v>115.77274657391538</v>
      </c>
      <c r="K71" s="41">
        <v>140.50607519676953</v>
      </c>
      <c r="L71" s="10">
        <v>145.91548974037664</v>
      </c>
      <c r="M71" s="11"/>
    </row>
    <row r="72" spans="2:13" s="8" customFormat="1" ht="47.25" customHeight="1">
      <c r="B72" s="220">
        <v>26</v>
      </c>
      <c r="C72" s="221"/>
      <c r="D72" s="233" t="s">
        <v>245</v>
      </c>
      <c r="E72" s="233"/>
      <c r="F72" s="233"/>
      <c r="G72" s="41"/>
      <c r="H72" s="41"/>
      <c r="I72" s="41"/>
      <c r="J72" s="41"/>
      <c r="K72" s="41"/>
      <c r="L72" s="10"/>
      <c r="M72" s="11"/>
    </row>
    <row r="73" spans="2:13" s="8" customFormat="1" ht="67" customHeight="1">
      <c r="B73" s="211" t="s">
        <v>98</v>
      </c>
      <c r="C73" s="212"/>
      <c r="D73" s="214" t="s">
        <v>344</v>
      </c>
      <c r="E73" s="214"/>
      <c r="F73" s="214"/>
      <c r="G73" s="7">
        <v>5.8756104679876103E-2</v>
      </c>
      <c r="H73" s="7">
        <v>137.65480488171707</v>
      </c>
      <c r="I73" s="7">
        <v>122.81437142573061</v>
      </c>
      <c r="J73" s="7">
        <v>122.45339802139019</v>
      </c>
      <c r="K73" s="7">
        <v>126.04655143088424</v>
      </c>
      <c r="L73" s="21">
        <v>131.79971352938935</v>
      </c>
      <c r="M73" s="11"/>
    </row>
    <row r="74" spans="2:13" s="8" customFormat="1" ht="28" customHeight="1">
      <c r="B74" s="220">
        <v>27</v>
      </c>
      <c r="C74" s="221"/>
      <c r="D74" s="230" t="s">
        <v>155</v>
      </c>
      <c r="E74" s="230"/>
      <c r="F74" s="231"/>
      <c r="G74" s="41"/>
      <c r="H74" s="41"/>
      <c r="I74" s="41"/>
      <c r="J74" s="41"/>
      <c r="K74" s="41"/>
      <c r="L74" s="10"/>
      <c r="M74" s="11"/>
    </row>
    <row r="75" spans="2:13" s="8" customFormat="1" ht="65.25" customHeight="1">
      <c r="B75" s="215" t="s">
        <v>99</v>
      </c>
      <c r="C75" s="216"/>
      <c r="D75" s="232" t="s">
        <v>312</v>
      </c>
      <c r="E75" s="232"/>
      <c r="F75" s="232"/>
      <c r="G75" s="41">
        <v>6.0820508357817701E-2</v>
      </c>
      <c r="H75" s="41">
        <v>129.27291802530269</v>
      </c>
      <c r="I75" s="41">
        <v>149.1206132347734</v>
      </c>
      <c r="J75" s="41">
        <v>148.61829742402728</v>
      </c>
      <c r="K75" s="41">
        <v>144.30805911199204</v>
      </c>
      <c r="L75" s="10">
        <v>152.3251735071027</v>
      </c>
      <c r="M75" s="11"/>
    </row>
    <row r="76" spans="2:13" s="8" customFormat="1" ht="40.5" customHeight="1">
      <c r="B76" s="220">
        <v>28</v>
      </c>
      <c r="C76" s="221"/>
      <c r="D76" s="230" t="s">
        <v>100</v>
      </c>
      <c r="E76" s="230"/>
      <c r="F76" s="230"/>
      <c r="G76" s="41"/>
      <c r="H76" s="41"/>
      <c r="I76" s="41"/>
      <c r="J76" s="41"/>
      <c r="K76" s="41"/>
      <c r="L76" s="10"/>
      <c r="M76" s="11"/>
    </row>
    <row r="77" spans="2:13" s="8" customFormat="1" ht="72" customHeight="1">
      <c r="B77" s="215" t="s">
        <v>117</v>
      </c>
      <c r="C77" s="216"/>
      <c r="D77" s="217" t="s">
        <v>226</v>
      </c>
      <c r="E77" s="217"/>
      <c r="F77" s="217"/>
      <c r="G77" s="41">
        <v>0.21520614341126501</v>
      </c>
      <c r="H77" s="41">
        <v>112.58645119409306</v>
      </c>
      <c r="I77" s="41">
        <v>160.96133391675315</v>
      </c>
      <c r="J77" s="41">
        <v>175.49435091874517</v>
      </c>
      <c r="K77" s="41">
        <v>117.69795144364595</v>
      </c>
      <c r="L77" s="10">
        <v>124.71554275982282</v>
      </c>
      <c r="M77" s="11"/>
    </row>
    <row r="78" spans="2:13" s="8" customFormat="1" ht="38.25" customHeight="1">
      <c r="B78" s="215">
        <v>2821</v>
      </c>
      <c r="C78" s="216"/>
      <c r="D78" s="219" t="s">
        <v>101</v>
      </c>
      <c r="E78" s="219"/>
      <c r="F78" s="219"/>
      <c r="G78" s="41">
        <v>0.16505701406557599</v>
      </c>
      <c r="H78" s="41">
        <v>111.08531031770757</v>
      </c>
      <c r="I78" s="41">
        <v>109.77624521783007</v>
      </c>
      <c r="J78" s="41">
        <v>107.83503003357326</v>
      </c>
      <c r="K78" s="41">
        <v>100.4699509877303</v>
      </c>
      <c r="L78" s="10">
        <v>103.46268434207589</v>
      </c>
      <c r="M78" s="11"/>
    </row>
    <row r="79" spans="2:13" s="8" customFormat="1" ht="65.150000000000006" customHeight="1">
      <c r="B79" s="215" t="s">
        <v>284</v>
      </c>
      <c r="C79" s="216"/>
      <c r="D79" s="229" t="s">
        <v>230</v>
      </c>
      <c r="E79" s="229"/>
      <c r="F79" s="229"/>
      <c r="G79" s="41">
        <v>0.17448975087094001</v>
      </c>
      <c r="H79" s="41">
        <v>117.28437187438068</v>
      </c>
      <c r="I79" s="41">
        <v>128.72187429785822</v>
      </c>
      <c r="J79" s="41">
        <v>132.79496098487681</v>
      </c>
      <c r="K79" s="41">
        <v>131.75925967046928</v>
      </c>
      <c r="L79" s="10">
        <v>144.10000395370153</v>
      </c>
      <c r="M79" s="11"/>
    </row>
    <row r="80" spans="2:13" s="8" customFormat="1" ht="37.4" customHeight="1">
      <c r="B80" s="220">
        <v>29</v>
      </c>
      <c r="C80" s="221"/>
      <c r="D80" s="222" t="s">
        <v>225</v>
      </c>
      <c r="E80" s="222"/>
      <c r="F80" s="222"/>
      <c r="G80" s="41"/>
      <c r="H80" s="41"/>
      <c r="I80" s="41"/>
      <c r="J80" s="41"/>
      <c r="K80" s="41"/>
      <c r="L80" s="10"/>
      <c r="M80" s="11"/>
    </row>
    <row r="81" spans="2:13" s="8" customFormat="1" ht="58.75" customHeight="1">
      <c r="B81" s="215">
        <v>2920</v>
      </c>
      <c r="C81" s="216"/>
      <c r="D81" s="219" t="s">
        <v>119</v>
      </c>
      <c r="E81" s="219"/>
      <c r="F81" s="219"/>
      <c r="G81" s="41">
        <v>0.18840065565460801</v>
      </c>
      <c r="H81" s="41">
        <v>120.27763037378357</v>
      </c>
      <c r="I81" s="41">
        <v>155.62443371177409</v>
      </c>
      <c r="J81" s="41">
        <v>155.26474929273186</v>
      </c>
      <c r="K81" s="41">
        <v>214.7852878842321</v>
      </c>
      <c r="L81" s="10">
        <v>170.99342101546807</v>
      </c>
      <c r="M81" s="11"/>
    </row>
    <row r="82" spans="2:13" s="8" customFormat="1" ht="36.4" customHeight="1">
      <c r="B82" s="215">
        <v>2930</v>
      </c>
      <c r="C82" s="216"/>
      <c r="D82" s="219" t="s">
        <v>345</v>
      </c>
      <c r="E82" s="219"/>
      <c r="F82" s="219"/>
      <c r="G82" s="41">
        <v>0.35047222440131498</v>
      </c>
      <c r="H82" s="41">
        <v>132.20361301615611</v>
      </c>
      <c r="I82" s="41">
        <v>136.89168952082889</v>
      </c>
      <c r="J82" s="41">
        <v>137.91221293113648</v>
      </c>
      <c r="K82" s="41">
        <v>146.50664553973905</v>
      </c>
      <c r="L82" s="10">
        <v>138.367387454198</v>
      </c>
      <c r="M82" s="11"/>
    </row>
    <row r="83" spans="2:13" s="8" customFormat="1" ht="35.15" customHeight="1">
      <c r="B83" s="220">
        <v>30</v>
      </c>
      <c r="C83" s="221"/>
      <c r="D83" s="222" t="s">
        <v>102</v>
      </c>
      <c r="E83" s="222"/>
      <c r="F83" s="222"/>
      <c r="G83" s="41"/>
      <c r="H83" s="41"/>
      <c r="I83" s="41"/>
      <c r="J83" s="41"/>
      <c r="K83" s="41"/>
      <c r="L83" s="10"/>
      <c r="M83" s="11"/>
    </row>
    <row r="84" spans="2:13" s="8" customFormat="1" ht="33.75" customHeight="1">
      <c r="B84" s="215">
        <v>3092</v>
      </c>
      <c r="C84" s="216"/>
      <c r="D84" s="219" t="s">
        <v>77</v>
      </c>
      <c r="E84" s="219"/>
      <c r="F84" s="219"/>
      <c r="G84" s="41">
        <v>0.55402242704635596</v>
      </c>
      <c r="H84" s="41">
        <v>124.92161451970414</v>
      </c>
      <c r="I84" s="41">
        <v>146.1424811514365</v>
      </c>
      <c r="J84" s="41">
        <v>151.310874233243</v>
      </c>
      <c r="K84" s="41">
        <v>189.93604201674202</v>
      </c>
      <c r="L84" s="10">
        <v>202.59844481785817</v>
      </c>
      <c r="M84" s="11"/>
    </row>
    <row r="85" spans="2:13" s="8" customFormat="1" ht="33" customHeight="1">
      <c r="B85" s="215">
        <v>3093</v>
      </c>
      <c r="C85" s="216"/>
      <c r="D85" s="219" t="s">
        <v>227</v>
      </c>
      <c r="E85" s="219"/>
      <c r="F85" s="219"/>
      <c r="G85" s="41">
        <v>0.15025682769756399</v>
      </c>
      <c r="H85" s="41">
        <v>120.89974883214107</v>
      </c>
      <c r="I85" s="41">
        <v>154.14628118176557</v>
      </c>
      <c r="J85" s="41">
        <v>149.00077153366576</v>
      </c>
      <c r="K85" s="41">
        <v>175.91359031546423</v>
      </c>
      <c r="L85" s="10">
        <v>184.29042794953398</v>
      </c>
      <c r="M85" s="11"/>
    </row>
    <row r="86" spans="2:13" s="8" customFormat="1" ht="37.4" customHeight="1">
      <c r="B86" s="215">
        <v>3094</v>
      </c>
      <c r="C86" s="216"/>
      <c r="D86" s="219" t="s">
        <v>228</v>
      </c>
      <c r="E86" s="219"/>
      <c r="F86" s="219"/>
      <c r="G86" s="41">
        <v>0.34500949466891601</v>
      </c>
      <c r="H86" s="41">
        <v>141.22167273687563</v>
      </c>
      <c r="I86" s="41">
        <v>131.26923974310168</v>
      </c>
      <c r="J86" s="41">
        <v>131.98949456244549</v>
      </c>
      <c r="K86" s="41">
        <v>138.43192872268148</v>
      </c>
      <c r="L86" s="10">
        <v>140.91617605400194</v>
      </c>
      <c r="M86" s="11"/>
    </row>
    <row r="87" spans="2:13" s="8" customFormat="1" ht="42" customHeight="1">
      <c r="B87" s="215">
        <v>3099</v>
      </c>
      <c r="C87" s="216"/>
      <c r="D87" s="219" t="s">
        <v>103</v>
      </c>
      <c r="E87" s="219"/>
      <c r="F87" s="219"/>
      <c r="G87" s="41">
        <v>0.65047771889110395</v>
      </c>
      <c r="H87" s="41">
        <v>124.86688425506347</v>
      </c>
      <c r="I87" s="41">
        <v>143.092031069412</v>
      </c>
      <c r="J87" s="41">
        <v>142.59945953388907</v>
      </c>
      <c r="K87" s="41">
        <v>141.86060223060466</v>
      </c>
      <c r="L87" s="10">
        <v>143.33831683717347</v>
      </c>
      <c r="M87" s="11"/>
    </row>
    <row r="88" spans="2:13" s="8" customFormat="1" ht="21.4" customHeight="1">
      <c r="B88" s="226">
        <v>31</v>
      </c>
      <c r="C88" s="227"/>
      <c r="D88" s="228" t="s">
        <v>27</v>
      </c>
      <c r="E88" s="228"/>
      <c r="F88" s="228"/>
      <c r="G88" s="41"/>
      <c r="H88" s="41"/>
      <c r="I88" s="41"/>
      <c r="J88" s="41"/>
      <c r="K88" s="41"/>
      <c r="L88" s="10"/>
      <c r="M88" s="11"/>
    </row>
    <row r="89" spans="2:13" s="8" customFormat="1" ht="40.5" customHeight="1">
      <c r="B89" s="211">
        <v>3100</v>
      </c>
      <c r="C89" s="212"/>
      <c r="D89" s="214" t="s">
        <v>104</v>
      </c>
      <c r="E89" s="214"/>
      <c r="F89" s="214"/>
      <c r="G89" s="7">
        <v>3.2104335597084299</v>
      </c>
      <c r="H89" s="7">
        <v>198.76075560643727</v>
      </c>
      <c r="I89" s="7">
        <v>224.30230360826724</v>
      </c>
      <c r="J89" s="7">
        <v>226.35183681453759</v>
      </c>
      <c r="K89" s="7">
        <v>243.42414959613646</v>
      </c>
      <c r="L89" s="21">
        <v>257.09567367994566</v>
      </c>
      <c r="M89" s="11"/>
    </row>
    <row r="90" spans="2:13" s="8" customFormat="1" ht="39.75" customHeight="1">
      <c r="B90" s="215">
        <v>3101</v>
      </c>
      <c r="C90" s="216"/>
      <c r="D90" s="219" t="s">
        <v>1</v>
      </c>
      <c r="E90" s="219"/>
      <c r="F90" s="219"/>
      <c r="G90" s="41">
        <v>13.602991035088801</v>
      </c>
      <c r="H90" s="41">
        <v>196.27715362470434</v>
      </c>
      <c r="I90" s="41">
        <v>200.37361725604094</v>
      </c>
      <c r="J90" s="41">
        <v>204.81072194392343</v>
      </c>
      <c r="K90" s="41">
        <v>246.90317189521434</v>
      </c>
      <c r="L90" s="10">
        <v>252.61199274275833</v>
      </c>
      <c r="M90" s="11"/>
    </row>
    <row r="91" spans="2:13" s="8" customFormat="1" ht="65.650000000000006" customHeight="1">
      <c r="B91" s="215" t="s">
        <v>301</v>
      </c>
      <c r="C91" s="216"/>
      <c r="D91" s="219" t="s">
        <v>332</v>
      </c>
      <c r="E91" s="219"/>
      <c r="F91" s="219"/>
      <c r="G91" s="41">
        <v>1.1930030054541501</v>
      </c>
      <c r="H91" s="41">
        <v>149.57559306075666</v>
      </c>
      <c r="I91" s="41">
        <v>144.66132144457043</v>
      </c>
      <c r="J91" s="41">
        <v>131.70401258665581</v>
      </c>
      <c r="K91" s="41">
        <v>180.93984476844139</v>
      </c>
      <c r="L91" s="10">
        <v>173.98061996965518</v>
      </c>
      <c r="M91" s="11"/>
    </row>
    <row r="92" spans="2:13" s="8" customFormat="1" ht="19.75" customHeight="1">
      <c r="B92" s="223">
        <v>32</v>
      </c>
      <c r="C92" s="224"/>
      <c r="D92" s="225" t="s">
        <v>28</v>
      </c>
      <c r="E92" s="225"/>
      <c r="F92" s="225"/>
      <c r="G92" s="41"/>
      <c r="H92" s="41"/>
      <c r="I92" s="41"/>
      <c r="J92" s="41"/>
      <c r="K92" s="41"/>
      <c r="L92" s="10"/>
      <c r="M92" s="11"/>
    </row>
    <row r="93" spans="2:13" s="8" customFormat="1" ht="40.75" customHeight="1">
      <c r="B93" s="215">
        <v>3211</v>
      </c>
      <c r="C93" s="216"/>
      <c r="D93" s="219" t="s">
        <v>317</v>
      </c>
      <c r="E93" s="219"/>
      <c r="F93" s="219"/>
      <c r="G93" s="41">
        <v>10.421554407041301</v>
      </c>
      <c r="H93" s="41">
        <v>250.90437172532387</v>
      </c>
      <c r="I93" s="41">
        <v>290.25339235227847</v>
      </c>
      <c r="J93" s="41">
        <v>284.7492229262287</v>
      </c>
      <c r="K93" s="41">
        <v>337.82732123658832</v>
      </c>
      <c r="L93" s="10">
        <v>358.23921811346105</v>
      </c>
      <c r="M93" s="11"/>
    </row>
    <row r="94" spans="2:13" s="8" customFormat="1" ht="37.4" customHeight="1">
      <c r="B94" s="215">
        <v>3212</v>
      </c>
      <c r="C94" s="216"/>
      <c r="D94" s="219" t="s">
        <v>318</v>
      </c>
      <c r="E94" s="219"/>
      <c r="F94" s="219"/>
      <c r="G94" s="41">
        <v>2.4852244276758402</v>
      </c>
      <c r="H94" s="41">
        <v>210.67846044787061</v>
      </c>
      <c r="I94" s="41">
        <v>233.401898558374</v>
      </c>
      <c r="J94" s="41">
        <v>265.61144878619103</v>
      </c>
      <c r="K94" s="41">
        <v>226.76729644851963</v>
      </c>
      <c r="L94" s="10">
        <v>233.99759009956514</v>
      </c>
      <c r="M94" s="11"/>
    </row>
    <row r="95" spans="2:13" s="8" customFormat="1" ht="40.75" customHeight="1">
      <c r="B95" s="215" t="s">
        <v>302</v>
      </c>
      <c r="C95" s="216"/>
      <c r="D95" s="219" t="s">
        <v>313</v>
      </c>
      <c r="E95" s="219"/>
      <c r="F95" s="219"/>
      <c r="G95" s="41">
        <v>0.24639451897647499</v>
      </c>
      <c r="H95" s="41">
        <v>101.21360268786243</v>
      </c>
      <c r="I95" s="41">
        <v>104.93033444756669</v>
      </c>
      <c r="J95" s="41">
        <v>108.08521205605344</v>
      </c>
      <c r="K95" s="41">
        <v>106.09007213533894</v>
      </c>
      <c r="L95" s="10">
        <v>105.88613120466741</v>
      </c>
      <c r="M95" s="11"/>
    </row>
    <row r="96" spans="2:13" s="8" customFormat="1" ht="25.5" customHeight="1">
      <c r="B96" s="215">
        <v>3290</v>
      </c>
      <c r="C96" s="216"/>
      <c r="D96" s="217" t="s">
        <v>105</v>
      </c>
      <c r="E96" s="217"/>
      <c r="F96" s="217"/>
      <c r="G96" s="41">
        <v>1.85589890646949</v>
      </c>
      <c r="H96" s="41">
        <v>182.31435757848089</v>
      </c>
      <c r="I96" s="41">
        <v>200.40549932301448</v>
      </c>
      <c r="J96" s="41">
        <v>198.95783559208954</v>
      </c>
      <c r="K96" s="41">
        <v>262.58437038660043</v>
      </c>
      <c r="L96" s="10">
        <v>261.88152142946291</v>
      </c>
      <c r="M96" s="11"/>
    </row>
    <row r="97" spans="2:13" s="8" customFormat="1" ht="38.15" customHeight="1">
      <c r="B97" s="220">
        <v>33</v>
      </c>
      <c r="C97" s="221"/>
      <c r="D97" s="222" t="s">
        <v>106</v>
      </c>
      <c r="E97" s="222"/>
      <c r="F97" s="222"/>
      <c r="G97" s="41"/>
      <c r="H97" s="41"/>
      <c r="I97" s="41"/>
      <c r="J97" s="41"/>
      <c r="K97" s="41"/>
      <c r="L97" s="10"/>
      <c r="M97" s="11"/>
    </row>
    <row r="98" spans="2:13" s="8" customFormat="1" ht="24.75" customHeight="1">
      <c r="B98" s="215">
        <v>3312</v>
      </c>
      <c r="C98" s="216"/>
      <c r="D98" s="219" t="s">
        <v>107</v>
      </c>
      <c r="E98" s="219"/>
      <c r="F98" s="219"/>
      <c r="G98" s="41">
        <v>0.88216733166931804</v>
      </c>
      <c r="H98" s="41">
        <v>103.56415552215724</v>
      </c>
      <c r="I98" s="41">
        <v>108.11234827144285</v>
      </c>
      <c r="J98" s="41">
        <v>106.60037523427366</v>
      </c>
      <c r="K98" s="41">
        <v>116.93520475642576</v>
      </c>
      <c r="L98" s="10">
        <v>119.95678627467964</v>
      </c>
      <c r="M98" s="11"/>
    </row>
    <row r="99" spans="2:13" s="8" customFormat="1" ht="34.75" customHeight="1">
      <c r="B99" s="215">
        <v>3313</v>
      </c>
      <c r="C99" s="216"/>
      <c r="D99" s="217" t="s">
        <v>108</v>
      </c>
      <c r="E99" s="217"/>
      <c r="F99" s="217"/>
      <c r="G99" s="41">
        <v>0.46633291081871397</v>
      </c>
      <c r="H99" s="41">
        <v>136.001435150525</v>
      </c>
      <c r="I99" s="41">
        <v>132.90620526338819</v>
      </c>
      <c r="J99" s="41">
        <v>142.07814531760016</v>
      </c>
      <c r="K99" s="41">
        <v>148.59426039626419</v>
      </c>
      <c r="L99" s="10">
        <v>151.14842869407227</v>
      </c>
      <c r="M99" s="11"/>
    </row>
    <row r="100" spans="2:13" s="8" customFormat="1" ht="29.25" customHeight="1">
      <c r="B100" s="215">
        <v>3314</v>
      </c>
      <c r="C100" s="216"/>
      <c r="D100" s="218" t="s">
        <v>229</v>
      </c>
      <c r="E100" s="218"/>
      <c r="F100" s="219"/>
      <c r="G100" s="41">
        <v>0.139871289194689</v>
      </c>
      <c r="H100" s="41">
        <v>126.71303877227966</v>
      </c>
      <c r="I100" s="41">
        <v>124.79439804136683</v>
      </c>
      <c r="J100" s="41">
        <v>127.24265661560925</v>
      </c>
      <c r="K100" s="41">
        <v>134.92960275916013</v>
      </c>
      <c r="L100" s="10">
        <v>131.75478857659164</v>
      </c>
      <c r="M100" s="11"/>
    </row>
    <row r="101" spans="2:13" s="8" customFormat="1" ht="36" customHeight="1">
      <c r="B101" s="215">
        <v>3315</v>
      </c>
      <c r="C101" s="216"/>
      <c r="D101" s="218" t="s">
        <v>357</v>
      </c>
      <c r="E101" s="218"/>
      <c r="F101" s="218"/>
      <c r="G101" s="41">
        <v>0.127167266561202</v>
      </c>
      <c r="H101" s="41">
        <v>80.164813777506396</v>
      </c>
      <c r="I101" s="41">
        <v>117.98601659324311</v>
      </c>
      <c r="J101" s="41">
        <v>119.93549350991842</v>
      </c>
      <c r="K101" s="41">
        <v>127.24336266383942</v>
      </c>
      <c r="L101" s="10">
        <v>129.80904785176938</v>
      </c>
      <c r="M101" s="11"/>
    </row>
    <row r="102" spans="2:13" s="8" customFormat="1" ht="48.65" customHeight="1">
      <c r="B102" s="211" t="s">
        <v>300</v>
      </c>
      <c r="C102" s="212"/>
      <c r="D102" s="213" t="s">
        <v>429</v>
      </c>
      <c r="E102" s="214"/>
      <c r="F102" s="214"/>
      <c r="G102" s="7">
        <v>0.143174335079395</v>
      </c>
      <c r="H102" s="7">
        <v>131.50218201682026</v>
      </c>
      <c r="I102" s="7">
        <v>121.46787827499143</v>
      </c>
      <c r="J102" s="7">
        <v>113.36370830044456</v>
      </c>
      <c r="K102" s="7">
        <v>116.24582656172389</v>
      </c>
      <c r="L102" s="21">
        <v>117.04796463556295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3"/>
  <pageSetup paperSize="9" firstPageNumber="32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  <rowBreaks count="1" manualBreakCount="1">
    <brk id="7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9E0B-47BE-42B1-AFC4-4D2BFAF92E57}">
  <sheetPr>
    <tabColor rgb="FFFF0000"/>
  </sheetPr>
  <dimension ref="B1:J81"/>
  <sheetViews>
    <sheetView showGridLines="0" tabSelected="1" showWhiteSpace="0" view="pageBreakPreview" zoomScale="110" zoomScaleNormal="100" zoomScaleSheetLayoutView="110" workbookViewId="0">
      <selection activeCell="F12" sqref="F12"/>
    </sheetView>
  </sheetViews>
  <sheetFormatPr defaultColWidth="9" defaultRowHeight="24" customHeight="1"/>
  <cols>
    <col min="1" max="1" width="9" style="18"/>
    <col min="2" max="4" width="10.1796875" style="34" customWidth="1"/>
    <col min="5" max="5" width="9.1796875" style="34" customWidth="1"/>
    <col min="6" max="6" width="10.7265625" style="34" customWidth="1"/>
    <col min="7" max="8" width="8.81640625" style="34" customWidth="1"/>
    <col min="9" max="10" width="10.1796875" style="34" customWidth="1"/>
    <col min="11" max="11" width="8.17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0" ht="24" customHeight="1">
      <c r="B1" s="255" t="s">
        <v>431</v>
      </c>
      <c r="C1" s="255"/>
      <c r="D1" s="255"/>
      <c r="E1" s="255"/>
      <c r="F1" s="255"/>
      <c r="G1" s="255"/>
      <c r="H1" s="255"/>
      <c r="I1" s="255"/>
      <c r="J1" s="255"/>
    </row>
    <row r="2" spans="2:10" ht="17.5" customHeight="1">
      <c r="B2" s="259" t="s">
        <v>376</v>
      </c>
      <c r="C2" s="147" t="s">
        <v>109</v>
      </c>
      <c r="D2" s="148"/>
      <c r="E2" s="148"/>
      <c r="F2" s="149"/>
      <c r="G2" s="147" t="s">
        <v>449</v>
      </c>
      <c r="H2" s="148"/>
      <c r="I2" s="148"/>
      <c r="J2" s="149"/>
    </row>
    <row r="3" spans="2:10" s="35" customFormat="1" ht="21" customHeight="1">
      <c r="B3" s="260"/>
      <c r="C3" s="27" t="s">
        <v>377</v>
      </c>
      <c r="D3" s="27" t="s">
        <v>430</v>
      </c>
      <c r="E3" s="27" t="s">
        <v>4</v>
      </c>
      <c r="F3" s="27" t="s">
        <v>5</v>
      </c>
      <c r="G3" s="27" t="s">
        <v>377</v>
      </c>
      <c r="H3" s="27" t="s">
        <v>430</v>
      </c>
      <c r="I3" s="27" t="s">
        <v>4</v>
      </c>
      <c r="J3" s="27" t="s">
        <v>5</v>
      </c>
    </row>
    <row r="4" spans="2:10" s="35" customFormat="1" ht="17.5" customHeight="1">
      <c r="B4" s="252" t="s">
        <v>424</v>
      </c>
      <c r="C4" s="253"/>
      <c r="D4" s="253"/>
      <c r="E4" s="253"/>
      <c r="F4" s="253"/>
      <c r="G4" s="253"/>
      <c r="H4" s="253"/>
      <c r="I4" s="253"/>
      <c r="J4" s="254"/>
    </row>
    <row r="5" spans="2:10" s="35" customFormat="1" ht="17.5" customHeight="1">
      <c r="B5" s="36" t="s">
        <v>378</v>
      </c>
      <c r="C5" s="38">
        <v>97.6</v>
      </c>
      <c r="D5" s="38">
        <v>97.55</v>
      </c>
      <c r="E5" s="38">
        <v>57.58</v>
      </c>
      <c r="F5" s="38">
        <v>104.48</v>
      </c>
      <c r="G5" s="37">
        <v>-2.4000000000000057</v>
      </c>
      <c r="H5" s="37">
        <v>-2.4500000000000028</v>
      </c>
      <c r="I5" s="37">
        <v>-42.42</v>
      </c>
      <c r="J5" s="37">
        <v>4.480000000000004</v>
      </c>
    </row>
    <row r="6" spans="2:10" s="35" customFormat="1" ht="17.5" customHeight="1">
      <c r="B6" s="36" t="s">
        <v>379</v>
      </c>
      <c r="C6" s="38">
        <v>105.15</v>
      </c>
      <c r="D6" s="38">
        <v>104.93</v>
      </c>
      <c r="E6" s="38">
        <v>92.46</v>
      </c>
      <c r="F6" s="38">
        <v>115.35</v>
      </c>
      <c r="G6" s="37">
        <v>7.7356557377049455</v>
      </c>
      <c r="H6" s="37">
        <v>7.565351101998985</v>
      </c>
      <c r="I6" s="37">
        <v>60.576589093435217</v>
      </c>
      <c r="J6" s="37">
        <v>10.403905053598763</v>
      </c>
    </row>
    <row r="7" spans="2:10" s="35" customFormat="1" ht="17.5" customHeight="1">
      <c r="B7" s="36" t="s">
        <v>380</v>
      </c>
      <c r="C7" s="38">
        <v>113.99</v>
      </c>
      <c r="D7" s="38">
        <v>113.68</v>
      </c>
      <c r="E7" s="38">
        <v>105.2</v>
      </c>
      <c r="F7" s="38">
        <v>127.59</v>
      </c>
      <c r="G7" s="37">
        <v>8.4070375653827654</v>
      </c>
      <c r="H7" s="37">
        <v>8.3388925950633705</v>
      </c>
      <c r="I7" s="37">
        <v>13.7789314298075</v>
      </c>
      <c r="J7" s="37">
        <v>10.611183355006503</v>
      </c>
    </row>
    <row r="8" spans="2:10" s="35" customFormat="1" ht="17.5" customHeight="1">
      <c r="B8" s="36" t="s">
        <v>381</v>
      </c>
      <c r="C8" s="38">
        <v>125.21</v>
      </c>
      <c r="D8" s="38">
        <v>124.61</v>
      </c>
      <c r="E8" s="38">
        <v>111.09</v>
      </c>
      <c r="F8" s="38">
        <v>151.16999999999999</v>
      </c>
      <c r="G8" s="37">
        <v>9.842968681463276</v>
      </c>
      <c r="H8" s="37">
        <v>9.614707952146361</v>
      </c>
      <c r="I8" s="37">
        <v>5.5988593155893511</v>
      </c>
      <c r="J8" s="37">
        <v>18.481072184340448</v>
      </c>
    </row>
    <row r="9" spans="2:10" s="35" customFormat="1" ht="17.5" customHeight="1">
      <c r="B9" s="36" t="s">
        <v>382</v>
      </c>
      <c r="C9" s="38">
        <v>133.25</v>
      </c>
      <c r="D9" s="38">
        <v>132.41999999999999</v>
      </c>
      <c r="E9" s="38">
        <v>123.25</v>
      </c>
      <c r="F9" s="38">
        <v>167.64</v>
      </c>
      <c r="G9" s="37">
        <v>6.4212123632297846</v>
      </c>
      <c r="H9" s="37">
        <v>6.2675547708851411</v>
      </c>
      <c r="I9" s="37">
        <v>10.946079755153477</v>
      </c>
      <c r="J9" s="37">
        <v>10.895018852947018</v>
      </c>
    </row>
    <row r="10" spans="2:10" s="35" customFormat="1" ht="17.5" customHeight="1">
      <c r="B10" s="36" t="s">
        <v>384</v>
      </c>
      <c r="C10" s="38">
        <v>133.77000000000001</v>
      </c>
      <c r="D10" s="38">
        <v>132.47</v>
      </c>
      <c r="E10" s="38">
        <v>135.19</v>
      </c>
      <c r="F10" s="38">
        <v>185.89</v>
      </c>
      <c r="G10" s="37">
        <v>0.39024390243902474</v>
      </c>
      <c r="H10" s="37">
        <v>3.7758646730097212E-2</v>
      </c>
      <c r="I10" s="37">
        <v>9.687626774847871</v>
      </c>
      <c r="J10" s="37">
        <v>10.886423287998099</v>
      </c>
    </row>
    <row r="11" spans="2:10" s="35" customFormat="1" ht="17.5" customHeight="1">
      <c r="B11" s="36" t="s">
        <v>383</v>
      </c>
      <c r="C11" s="38">
        <v>144.83000000000001</v>
      </c>
      <c r="D11" s="38">
        <v>143.21</v>
      </c>
      <c r="E11" s="38">
        <v>143.97999999999999</v>
      </c>
      <c r="F11" s="38">
        <v>210.18</v>
      </c>
      <c r="G11" s="37">
        <v>8.2679225536368364</v>
      </c>
      <c r="H11" s="37">
        <v>8.1074960368385405</v>
      </c>
      <c r="I11" s="37">
        <v>6.5019602041571005</v>
      </c>
      <c r="J11" s="37">
        <v>13.066867502286314</v>
      </c>
    </row>
    <row r="12" spans="2:10" s="35" customFormat="1" ht="17.5" customHeight="1">
      <c r="B12" s="36" t="s">
        <v>385</v>
      </c>
      <c r="C12" s="38">
        <v>145.56</v>
      </c>
      <c r="D12" s="38">
        <v>143.13</v>
      </c>
      <c r="E12" s="38">
        <v>177.21</v>
      </c>
      <c r="F12" s="38">
        <v>239.7</v>
      </c>
      <c r="G12" s="37">
        <v>0.50403921839397015</v>
      </c>
      <c r="H12" s="37">
        <v>-5.586202080861824E-2</v>
      </c>
      <c r="I12" s="37">
        <v>23.07959438810947</v>
      </c>
      <c r="J12" s="37">
        <v>14.045104196403074</v>
      </c>
    </row>
    <row r="13" spans="2:10" s="35" customFormat="1" ht="17.5" customHeight="1">
      <c r="B13" s="36" t="s">
        <v>386</v>
      </c>
      <c r="C13" s="38">
        <v>139.26</v>
      </c>
      <c r="D13" s="38">
        <v>135.84</v>
      </c>
      <c r="E13" s="38">
        <v>186.34</v>
      </c>
      <c r="F13" s="38">
        <v>271.14999999999998</v>
      </c>
      <c r="G13" s="37">
        <v>-4.3281121187139462</v>
      </c>
      <c r="H13" s="37">
        <v>-5.093271850765035</v>
      </c>
      <c r="I13" s="37">
        <v>5.1520794537554195</v>
      </c>
      <c r="J13" s="37">
        <v>13.120567375886509</v>
      </c>
    </row>
    <row r="14" spans="2:10" s="35" customFormat="1" ht="17.5" customHeight="1">
      <c r="B14" s="36" t="s">
        <v>387</v>
      </c>
      <c r="C14" s="38">
        <v>144</v>
      </c>
      <c r="D14" s="38">
        <v>142</v>
      </c>
      <c r="E14" s="38">
        <v>220</v>
      </c>
      <c r="F14" s="38">
        <v>300</v>
      </c>
      <c r="G14" s="37">
        <v>3.403705299439892</v>
      </c>
      <c r="H14" s="37">
        <v>4.5347467608951604</v>
      </c>
      <c r="I14" s="37">
        <v>18.063754427390791</v>
      </c>
      <c r="J14" s="37">
        <v>10.639867232159332</v>
      </c>
    </row>
    <row r="15" spans="2:10" s="35" customFormat="1" ht="17.5" customHeight="1">
      <c r="B15" s="36" t="s">
        <v>388</v>
      </c>
      <c r="C15" s="38">
        <v>152</v>
      </c>
      <c r="D15" s="38">
        <v>147</v>
      </c>
      <c r="E15" s="38">
        <v>245</v>
      </c>
      <c r="F15" s="38">
        <v>360</v>
      </c>
      <c r="G15" s="37">
        <v>5.5555555555555571</v>
      </c>
      <c r="H15" s="37">
        <v>3.5211267605633765</v>
      </c>
      <c r="I15" s="37">
        <v>11.36363636363636</v>
      </c>
      <c r="J15" s="37">
        <v>20</v>
      </c>
    </row>
    <row r="16" spans="2:10" s="35" customFormat="1" ht="17.5" customHeight="1">
      <c r="B16" s="252" t="s">
        <v>420</v>
      </c>
      <c r="C16" s="253"/>
      <c r="D16" s="253"/>
      <c r="E16" s="253"/>
      <c r="F16" s="253"/>
      <c r="G16" s="253"/>
      <c r="H16" s="253"/>
      <c r="I16" s="253"/>
      <c r="J16" s="254"/>
    </row>
    <row r="17" spans="2:10" s="35" customFormat="1" ht="17.5" customHeight="1">
      <c r="B17" s="36" t="s">
        <v>386</v>
      </c>
      <c r="C17" s="38">
        <v>97</v>
      </c>
      <c r="D17" s="38">
        <v>97</v>
      </c>
      <c r="E17" s="38">
        <v>109</v>
      </c>
      <c r="F17" s="38">
        <v>113</v>
      </c>
      <c r="G17" s="37">
        <v>-3</v>
      </c>
      <c r="H17" s="37">
        <v>-3</v>
      </c>
      <c r="I17" s="37">
        <v>9</v>
      </c>
      <c r="J17" s="37">
        <v>13</v>
      </c>
    </row>
    <row r="18" spans="2:10" s="35" customFormat="1" ht="17.5" customHeight="1">
      <c r="B18" s="36" t="s">
        <v>387</v>
      </c>
      <c r="C18" s="38">
        <v>108</v>
      </c>
      <c r="D18" s="38">
        <v>107</v>
      </c>
      <c r="E18" s="38">
        <v>127</v>
      </c>
      <c r="F18" s="38">
        <v>131</v>
      </c>
      <c r="G18" s="37">
        <v>11.340206185567013</v>
      </c>
      <c r="H18" s="37">
        <v>10.30927835051547</v>
      </c>
      <c r="I18" s="37">
        <v>16.513761467889893</v>
      </c>
      <c r="J18" s="37">
        <v>15.929203539823007</v>
      </c>
    </row>
    <row r="19" spans="2:10" s="35" customFormat="1" ht="17.5" customHeight="1">
      <c r="B19" s="36" t="s">
        <v>388</v>
      </c>
      <c r="C19" s="38">
        <v>124</v>
      </c>
      <c r="D19" s="38">
        <v>123</v>
      </c>
      <c r="E19" s="38">
        <v>145</v>
      </c>
      <c r="F19" s="38">
        <v>151</v>
      </c>
      <c r="G19" s="37">
        <v>14.81481481481481</v>
      </c>
      <c r="H19" s="37">
        <v>14.953271028037392</v>
      </c>
      <c r="I19" s="37">
        <v>14.173228346456696</v>
      </c>
      <c r="J19" s="37">
        <v>15.267175572519093</v>
      </c>
    </row>
    <row r="20" spans="2:10" s="35" customFormat="1" ht="17.5" customHeight="1">
      <c r="B20" s="36" t="s">
        <v>389</v>
      </c>
      <c r="C20" s="38">
        <v>127</v>
      </c>
      <c r="D20" s="38">
        <v>127</v>
      </c>
      <c r="E20" s="38">
        <v>162</v>
      </c>
      <c r="F20" s="38">
        <v>158</v>
      </c>
      <c r="G20" s="37">
        <v>2.4193548387096797</v>
      </c>
      <c r="H20" s="37">
        <v>3.2520325203252014</v>
      </c>
      <c r="I20" s="37">
        <v>11.724137931034477</v>
      </c>
      <c r="J20" s="37">
        <v>4.6357615894039697</v>
      </c>
    </row>
    <row r="21" spans="2:10" s="35" customFormat="1" ht="17.5" customHeight="1">
      <c r="B21" s="36" t="s">
        <v>390</v>
      </c>
      <c r="C21" s="38">
        <v>146</v>
      </c>
      <c r="D21" s="38">
        <v>145</v>
      </c>
      <c r="E21" s="38">
        <v>192</v>
      </c>
      <c r="F21" s="38">
        <v>184</v>
      </c>
      <c r="G21" s="37">
        <v>14.960629921259837</v>
      </c>
      <c r="H21" s="37">
        <v>14.173228346456696</v>
      </c>
      <c r="I21" s="37">
        <v>18.518518518518505</v>
      </c>
      <c r="J21" s="37">
        <v>16.455696202531641</v>
      </c>
    </row>
    <row r="22" spans="2:10" s="35" customFormat="1" ht="17.5" customHeight="1">
      <c r="B22" s="36" t="s">
        <v>391</v>
      </c>
      <c r="C22" s="38">
        <v>148</v>
      </c>
      <c r="D22" s="38">
        <v>146</v>
      </c>
      <c r="E22" s="38">
        <v>225</v>
      </c>
      <c r="F22" s="38">
        <v>216</v>
      </c>
      <c r="G22" s="37">
        <v>1.3698630136986338</v>
      </c>
      <c r="H22" s="37">
        <v>0.68965517241379359</v>
      </c>
      <c r="I22" s="37">
        <v>17.1875</v>
      </c>
      <c r="J22" s="37">
        <v>17.391304347826093</v>
      </c>
    </row>
    <row r="23" spans="2:10" s="35" customFormat="1" ht="17.5" customHeight="1">
      <c r="B23" s="36" t="s">
        <v>392</v>
      </c>
      <c r="C23" s="38">
        <v>151</v>
      </c>
      <c r="D23" s="38">
        <v>148</v>
      </c>
      <c r="E23" s="38">
        <v>240</v>
      </c>
      <c r="F23" s="38">
        <v>250</v>
      </c>
      <c r="G23" s="37">
        <v>2.0270270270270174</v>
      </c>
      <c r="H23" s="37">
        <v>1.3698630136986338</v>
      </c>
      <c r="I23" s="37">
        <v>6.6666666666666714</v>
      </c>
      <c r="J23" s="37">
        <v>15.740740740740748</v>
      </c>
    </row>
    <row r="24" spans="2:10" s="35" customFormat="1" ht="17.5" customHeight="1">
      <c r="B24" s="36" t="s">
        <v>393</v>
      </c>
      <c r="C24" s="38">
        <v>170</v>
      </c>
      <c r="D24" s="38">
        <v>167</v>
      </c>
      <c r="E24" s="38">
        <v>256</v>
      </c>
      <c r="F24" s="38">
        <v>267</v>
      </c>
      <c r="G24" s="37">
        <v>12.58278145695364</v>
      </c>
      <c r="H24" s="37">
        <v>12.837837837837824</v>
      </c>
      <c r="I24" s="37">
        <v>6.6666666666666714</v>
      </c>
      <c r="J24" s="37">
        <v>6.8000000000000114</v>
      </c>
    </row>
    <row r="25" spans="2:10" s="35" customFormat="1" ht="17.5" customHeight="1">
      <c r="B25" s="36" t="s">
        <v>394</v>
      </c>
      <c r="C25" s="38">
        <v>174</v>
      </c>
      <c r="D25" s="38">
        <v>171</v>
      </c>
      <c r="E25" s="38">
        <v>264</v>
      </c>
      <c r="F25" s="38">
        <v>286</v>
      </c>
      <c r="G25" s="37">
        <v>2.3529411764705799</v>
      </c>
      <c r="H25" s="37">
        <v>2.3952095808383262</v>
      </c>
      <c r="I25" s="37">
        <v>3.125</v>
      </c>
      <c r="J25" s="37">
        <v>7.1161048689138511</v>
      </c>
    </row>
    <row r="26" spans="2:10" s="35" customFormat="1" ht="17.5" customHeight="1">
      <c r="B26" s="36" t="s">
        <v>395</v>
      </c>
      <c r="C26" s="38">
        <v>192</v>
      </c>
      <c r="D26" s="38">
        <v>189</v>
      </c>
      <c r="E26" s="38">
        <v>292</v>
      </c>
      <c r="F26" s="38">
        <v>307</v>
      </c>
      <c r="G26" s="37">
        <v>10.34482758620689</v>
      </c>
      <c r="H26" s="37">
        <v>10.526315789473699</v>
      </c>
      <c r="I26" s="37">
        <v>10.606060606060595</v>
      </c>
      <c r="J26" s="37">
        <v>7.3426573426573327</v>
      </c>
    </row>
    <row r="27" spans="2:10" s="35" customFormat="1" ht="17.5" customHeight="1">
      <c r="B27" s="36" t="s">
        <v>396</v>
      </c>
      <c r="C27" s="38">
        <v>216.6</v>
      </c>
      <c r="D27" s="38">
        <v>213.8</v>
      </c>
      <c r="E27" s="38">
        <v>320.60000000000002</v>
      </c>
      <c r="F27" s="38">
        <v>318.60000000000002</v>
      </c>
      <c r="G27" s="37">
        <v>12.8125</v>
      </c>
      <c r="H27" s="37">
        <v>13.121693121693141</v>
      </c>
      <c r="I27" s="37">
        <v>9.7945205479452113</v>
      </c>
      <c r="J27" s="37">
        <v>3.7785016286645146</v>
      </c>
    </row>
    <row r="28" spans="2:10" s="35" customFormat="1" ht="17.5" customHeight="1">
      <c r="B28" s="36" t="s">
        <v>397</v>
      </c>
      <c r="C28" s="38">
        <v>238</v>
      </c>
      <c r="D28" s="38">
        <v>235.6</v>
      </c>
      <c r="E28" s="38">
        <v>314.10000000000002</v>
      </c>
      <c r="F28" s="38">
        <v>332.8</v>
      </c>
      <c r="G28" s="37">
        <v>9.879963065558627</v>
      </c>
      <c r="H28" s="37">
        <v>10.196445275958823</v>
      </c>
      <c r="I28" s="37">
        <v>-2.0274485339987507</v>
      </c>
      <c r="J28" s="37">
        <v>4.4569993722536054</v>
      </c>
    </row>
    <row r="29" spans="2:10" s="35" customFormat="1" ht="17.5" customHeight="1">
      <c r="B29" s="36" t="s">
        <v>398</v>
      </c>
      <c r="C29" s="38">
        <v>267.7</v>
      </c>
      <c r="D29" s="38">
        <v>262.10000000000002</v>
      </c>
      <c r="E29" s="38">
        <v>368.1</v>
      </c>
      <c r="F29" s="38">
        <v>375.5</v>
      </c>
      <c r="G29" s="37">
        <v>12.47899159663865</v>
      </c>
      <c r="H29" s="37">
        <v>11.247877758913432</v>
      </c>
      <c r="I29" s="37">
        <v>17.191977077363887</v>
      </c>
      <c r="J29" s="37">
        <v>12.83052884615384</v>
      </c>
    </row>
    <row r="30" spans="2:10" s="35" customFormat="1" ht="17.5" customHeight="1">
      <c r="B30" s="252" t="s">
        <v>421</v>
      </c>
      <c r="C30" s="253"/>
      <c r="D30" s="253"/>
      <c r="E30" s="253"/>
      <c r="F30" s="253"/>
      <c r="G30" s="253"/>
      <c r="H30" s="253"/>
      <c r="I30" s="253"/>
      <c r="J30" s="254"/>
    </row>
    <row r="31" spans="2:10" s="35" customFormat="1" ht="17.5" customHeight="1">
      <c r="B31" s="38" t="s">
        <v>393</v>
      </c>
      <c r="C31" s="38">
        <v>108.2</v>
      </c>
      <c r="D31" s="38">
        <v>108.2</v>
      </c>
      <c r="E31" s="38">
        <v>107.8</v>
      </c>
      <c r="F31" s="38">
        <v>108.7</v>
      </c>
      <c r="G31" s="38">
        <v>8.2000000000000028</v>
      </c>
      <c r="H31" s="38">
        <v>8.2000000000000028</v>
      </c>
      <c r="I31" s="38">
        <v>7.7999999999999972</v>
      </c>
      <c r="J31" s="38">
        <v>8.7000000000000028</v>
      </c>
    </row>
    <row r="32" spans="2:10" s="35" customFormat="1" ht="17.5" customHeight="1">
      <c r="B32" s="38" t="s">
        <v>394</v>
      </c>
      <c r="C32" s="38">
        <v>112.6</v>
      </c>
      <c r="D32" s="38">
        <v>112.3</v>
      </c>
      <c r="E32" s="38">
        <v>110.9</v>
      </c>
      <c r="F32" s="38">
        <v>116.2</v>
      </c>
      <c r="G32" s="37">
        <v>4.0665434380776162</v>
      </c>
      <c r="H32" s="37">
        <v>3.7892791127541443</v>
      </c>
      <c r="I32" s="37">
        <v>2.8756957328385937</v>
      </c>
      <c r="J32" s="37">
        <v>6.8997240110395524</v>
      </c>
    </row>
    <row r="33" spans="2:10" s="35" customFormat="1" ht="17.5" customHeight="1">
      <c r="B33" s="38" t="s">
        <v>395</v>
      </c>
      <c r="C33" s="38">
        <v>122.9</v>
      </c>
      <c r="D33" s="38">
        <v>122.7</v>
      </c>
      <c r="E33" s="38">
        <v>120.8</v>
      </c>
      <c r="F33" s="38">
        <v>125</v>
      </c>
      <c r="G33" s="37">
        <v>9.1474245115453101</v>
      </c>
      <c r="H33" s="37">
        <v>9.260908281389149</v>
      </c>
      <c r="I33" s="37">
        <v>8.9269612263300075</v>
      </c>
      <c r="J33" s="37">
        <v>7.5731497418244373</v>
      </c>
    </row>
    <row r="34" spans="2:10" s="35" customFormat="1" ht="17.5" customHeight="1">
      <c r="B34" s="38" t="s">
        <v>396</v>
      </c>
      <c r="C34" s="38">
        <v>140.6</v>
      </c>
      <c r="D34" s="38">
        <v>141.80000000000001</v>
      </c>
      <c r="E34" s="38">
        <v>135</v>
      </c>
      <c r="F34" s="38">
        <v>129.30000000000001</v>
      </c>
      <c r="G34" s="37">
        <v>14.401952807160285</v>
      </c>
      <c r="H34" s="37">
        <v>15.566422167889172</v>
      </c>
      <c r="I34" s="37">
        <v>11.754966887417211</v>
      </c>
      <c r="J34" s="37">
        <v>3.4399999999999977</v>
      </c>
    </row>
    <row r="35" spans="2:10" s="35" customFormat="1" ht="17.5" customHeight="1">
      <c r="B35" s="38" t="s">
        <v>397</v>
      </c>
      <c r="C35" s="38">
        <v>152</v>
      </c>
      <c r="D35" s="38">
        <v>153.9</v>
      </c>
      <c r="E35" s="38">
        <v>143.30000000000001</v>
      </c>
      <c r="F35" s="38">
        <v>137.5</v>
      </c>
      <c r="G35" s="37">
        <v>8.1081081081081123</v>
      </c>
      <c r="H35" s="37">
        <v>8.5331452750352526</v>
      </c>
      <c r="I35" s="37">
        <v>6.1481481481481524</v>
      </c>
      <c r="J35" s="37">
        <v>6.3418406805877652</v>
      </c>
    </row>
    <row r="36" spans="2:10" s="35" customFormat="1" ht="17.5" customHeight="1">
      <c r="B36" s="38" t="s">
        <v>398</v>
      </c>
      <c r="C36" s="38">
        <v>162.6</v>
      </c>
      <c r="D36" s="38">
        <v>163.30000000000001</v>
      </c>
      <c r="E36" s="38">
        <v>158.4</v>
      </c>
      <c r="F36" s="38">
        <v>152.5</v>
      </c>
      <c r="G36" s="37">
        <v>6.973684210526315</v>
      </c>
      <c r="H36" s="37">
        <v>6.1078622482131379</v>
      </c>
      <c r="I36" s="37">
        <v>10.53733426378227</v>
      </c>
      <c r="J36" s="37">
        <v>10.909090909090907</v>
      </c>
    </row>
    <row r="37" spans="2:10" s="35" customFormat="1" ht="17.5" customHeight="1">
      <c r="B37" s="38" t="s">
        <v>399</v>
      </c>
      <c r="C37" s="38">
        <v>172.31</v>
      </c>
      <c r="D37" s="38">
        <v>173.51</v>
      </c>
      <c r="E37" s="38">
        <v>169.9</v>
      </c>
      <c r="F37" s="38">
        <v>161.30000000000001</v>
      </c>
      <c r="G37" s="37">
        <v>5.9717097170971698</v>
      </c>
      <c r="H37" s="37">
        <v>6.2522963870177364</v>
      </c>
      <c r="I37" s="37">
        <v>7.2601010101010104</v>
      </c>
      <c r="J37" s="37">
        <v>5.7704918032786878</v>
      </c>
    </row>
    <row r="38" spans="2:10" s="35" customFormat="1" ht="17.5" customHeight="1">
      <c r="B38" s="38" t="s">
        <v>400</v>
      </c>
      <c r="C38" s="38">
        <v>178.18</v>
      </c>
      <c r="D38" s="38">
        <v>179.3</v>
      </c>
      <c r="E38" s="38">
        <v>167.01</v>
      </c>
      <c r="F38" s="38">
        <v>166.68</v>
      </c>
      <c r="G38" s="37">
        <v>3.4066508037838901</v>
      </c>
      <c r="H38" s="37">
        <v>3.3369834591666176</v>
      </c>
      <c r="I38" s="37">
        <v>-1.7010005885815218</v>
      </c>
      <c r="J38" s="37">
        <v>3.3353998760074433</v>
      </c>
    </row>
    <row r="39" spans="2:10" s="35" customFormat="1" ht="17.5" customHeight="1">
      <c r="B39" s="38" t="s">
        <v>401</v>
      </c>
      <c r="C39" s="38">
        <v>192.74</v>
      </c>
      <c r="D39" s="38">
        <v>195.94</v>
      </c>
      <c r="E39" s="38">
        <v>179.86</v>
      </c>
      <c r="F39" s="38">
        <v>181.09</v>
      </c>
      <c r="G39" s="37">
        <v>8.1715119542036234</v>
      </c>
      <c r="H39" s="37">
        <v>9.2805354155047297</v>
      </c>
      <c r="I39" s="37">
        <v>7.6941500508951748</v>
      </c>
      <c r="J39" s="37">
        <v>8.6453083753299751</v>
      </c>
    </row>
    <row r="40" spans="2:10" s="35" customFormat="1" ht="17.5" customHeight="1">
      <c r="B40" s="38" t="s">
        <v>402</v>
      </c>
      <c r="C40" s="38">
        <v>203.05</v>
      </c>
      <c r="D40" s="38">
        <v>204.17</v>
      </c>
      <c r="E40" s="38">
        <v>186.2</v>
      </c>
      <c r="F40" s="38">
        <v>195</v>
      </c>
      <c r="G40" s="37">
        <v>5.3491750544775414</v>
      </c>
      <c r="H40" s="37">
        <v>4.2002653873634728</v>
      </c>
      <c r="I40" s="37">
        <v>3.5249638607805878</v>
      </c>
      <c r="J40" s="37">
        <v>7.6812634601579362</v>
      </c>
    </row>
    <row r="41" spans="2:10" s="35" customFormat="1" ht="17.5" customHeight="1">
      <c r="B41" s="38" t="s">
        <v>408</v>
      </c>
      <c r="C41" s="38">
        <v>213.65</v>
      </c>
      <c r="D41" s="38">
        <v>214.31</v>
      </c>
      <c r="E41" s="38">
        <v>214.31</v>
      </c>
      <c r="F41" s="38">
        <v>212.64</v>
      </c>
      <c r="G41" s="37">
        <v>5.2203890667323236</v>
      </c>
      <c r="H41" s="37">
        <v>4.9664495273546549</v>
      </c>
      <c r="I41" s="37">
        <v>15.096670247046191</v>
      </c>
      <c r="J41" s="37">
        <v>9.0461538461538424</v>
      </c>
    </row>
    <row r="42" spans="2:10" s="35" customFormat="1" ht="17.5" customHeight="1">
      <c r="B42" s="38" t="s">
        <v>409</v>
      </c>
      <c r="C42" s="38">
        <v>228.62</v>
      </c>
      <c r="D42" s="38">
        <v>228.43</v>
      </c>
      <c r="E42" s="38">
        <v>238.88</v>
      </c>
      <c r="F42" s="38">
        <v>228.48</v>
      </c>
      <c r="G42" s="37">
        <v>7.0067868008425052</v>
      </c>
      <c r="H42" s="37">
        <v>6.5885866268489508</v>
      </c>
      <c r="I42" s="37">
        <v>11.464700667257716</v>
      </c>
      <c r="J42" s="37">
        <v>7.4492099322799135</v>
      </c>
    </row>
    <row r="43" spans="2:10" s="35" customFormat="1" ht="17.5" customHeight="1">
      <c r="B43" s="38" t="s">
        <v>403</v>
      </c>
      <c r="C43" s="38">
        <v>239.49</v>
      </c>
      <c r="D43" s="38">
        <v>238.75</v>
      </c>
      <c r="E43" s="38">
        <v>250.9</v>
      </c>
      <c r="F43" s="38">
        <v>244.77</v>
      </c>
      <c r="G43" s="37">
        <v>4.7546146443880701</v>
      </c>
      <c r="H43" s="37">
        <v>4.5177953858950275</v>
      </c>
      <c r="I43" s="37">
        <v>5.0318151373074329</v>
      </c>
      <c r="J43" s="37">
        <v>7.1297268907563023</v>
      </c>
    </row>
    <row r="44" spans="2:10" s="35" customFormat="1" ht="17.5" customHeight="1">
      <c r="B44" s="38" t="s">
        <v>404</v>
      </c>
      <c r="C44" s="38">
        <v>255.15</v>
      </c>
      <c r="D44" s="38">
        <v>254.45</v>
      </c>
      <c r="E44" s="38">
        <v>269.48</v>
      </c>
      <c r="F44" s="38">
        <v>259.45999999999998</v>
      </c>
      <c r="G44" s="37">
        <v>6.5388951521984069</v>
      </c>
      <c r="H44" s="37">
        <v>6.575916230366488</v>
      </c>
      <c r="I44" s="37">
        <v>7.4053407732164231</v>
      </c>
      <c r="J44" s="37">
        <v>6.001552477836313</v>
      </c>
    </row>
    <row r="45" spans="2:10" s="35" customFormat="1" ht="17.5" customHeight="1">
      <c r="B45" s="38" t="s">
        <v>405</v>
      </c>
      <c r="C45" s="38">
        <v>273.31</v>
      </c>
      <c r="D45" s="38">
        <v>272.13</v>
      </c>
      <c r="E45" s="38">
        <v>289.64999999999998</v>
      </c>
      <c r="F45" s="38">
        <v>282.12</v>
      </c>
      <c r="G45" s="37">
        <v>7.11738193219675</v>
      </c>
      <c r="H45" s="37">
        <v>6.9483199056789289</v>
      </c>
      <c r="I45" s="37">
        <v>7.4847855128395366</v>
      </c>
      <c r="J45" s="37">
        <v>8.7335234718261177</v>
      </c>
    </row>
    <row r="46" spans="2:10" s="35" customFormat="1" ht="17.5" customHeight="1">
      <c r="B46" s="38" t="s">
        <v>406</v>
      </c>
      <c r="C46" s="38">
        <v>295.18</v>
      </c>
      <c r="D46" s="38">
        <v>294.72000000000003</v>
      </c>
      <c r="E46" s="38">
        <v>307.14</v>
      </c>
      <c r="F46" s="38">
        <v>297.47000000000003</v>
      </c>
      <c r="G46" s="37">
        <v>8.0019026014415857</v>
      </c>
      <c r="H46" s="37">
        <v>8.3011795832874213</v>
      </c>
      <c r="I46" s="37">
        <v>6.0383221128948747</v>
      </c>
      <c r="J46" s="37">
        <v>5.4409471147029791</v>
      </c>
    </row>
    <row r="47" spans="2:10" s="35" customFormat="1" ht="17.5" customHeight="1">
      <c r="B47" s="38" t="s">
        <v>407</v>
      </c>
      <c r="C47" s="38">
        <v>327.74</v>
      </c>
      <c r="D47" s="38">
        <v>328.35</v>
      </c>
      <c r="E47" s="38">
        <v>337.22</v>
      </c>
      <c r="F47" s="38">
        <v>319.68</v>
      </c>
      <c r="G47" s="37">
        <v>11.030557625855408</v>
      </c>
      <c r="H47" s="37">
        <v>11.410830618892504</v>
      </c>
      <c r="I47" s="37">
        <v>9.7935794751579266</v>
      </c>
      <c r="J47" s="37">
        <v>7.4662991226005886</v>
      </c>
    </row>
    <row r="48" spans="2:10" s="35" customFormat="1" ht="17.5" customHeight="1">
      <c r="B48" s="38" t="s">
        <v>410</v>
      </c>
      <c r="C48" s="38">
        <v>356.8</v>
      </c>
      <c r="D48" s="38">
        <v>360.33</v>
      </c>
      <c r="E48" s="38">
        <v>659.83</v>
      </c>
      <c r="F48" s="38">
        <v>320.26</v>
      </c>
      <c r="G48" s="37">
        <v>8.8667846463660283</v>
      </c>
      <c r="H48" s="37">
        <v>9.7396071265417845</v>
      </c>
      <c r="I48" s="37">
        <v>95.6675167546409</v>
      </c>
      <c r="J48" s="37">
        <v>0.18143143143143448</v>
      </c>
    </row>
    <row r="49" spans="2:10" s="35" customFormat="1" ht="17.5" customHeight="1">
      <c r="B49" s="38" t="s">
        <v>411</v>
      </c>
      <c r="C49" s="38">
        <v>382.5</v>
      </c>
      <c r="D49" s="38">
        <v>386.48</v>
      </c>
      <c r="E49" s="38">
        <v>383.95</v>
      </c>
      <c r="F49" s="38">
        <v>341.65</v>
      </c>
      <c r="G49" s="37">
        <v>7.2029147982062796</v>
      </c>
      <c r="H49" s="37">
        <v>7.2572364221685746</v>
      </c>
      <c r="I49" s="37">
        <v>-41.810769440613491</v>
      </c>
      <c r="J49" s="37">
        <v>6.6789483544619941</v>
      </c>
    </row>
    <row r="50" spans="2:10" s="35" customFormat="1" ht="17.5" customHeight="1">
      <c r="B50" s="38" t="s">
        <v>412</v>
      </c>
      <c r="C50" s="38">
        <v>409</v>
      </c>
      <c r="D50" s="38">
        <v>413.72</v>
      </c>
      <c r="E50" s="38">
        <v>417.5</v>
      </c>
      <c r="F50" s="38">
        <v>359.22</v>
      </c>
      <c r="G50" s="37">
        <v>6.9281045751634025</v>
      </c>
      <c r="H50" s="37">
        <v>7.0482301800869323</v>
      </c>
      <c r="I50" s="37">
        <v>8.7381169423101994</v>
      </c>
      <c r="J50" s="37">
        <v>5.1426898873115903</v>
      </c>
    </row>
    <row r="51" spans="2:10" s="35" customFormat="1" ht="17.5" customHeight="1">
      <c r="B51" s="38" t="s">
        <v>413</v>
      </c>
      <c r="C51" s="38">
        <v>437.27</v>
      </c>
      <c r="D51" s="38">
        <v>442.12</v>
      </c>
      <c r="E51" s="38">
        <v>449.31</v>
      </c>
      <c r="F51" s="38">
        <v>385.59</v>
      </c>
      <c r="G51" s="37">
        <v>6.9119804400977927</v>
      </c>
      <c r="H51" s="37">
        <v>6.8645460698056695</v>
      </c>
      <c r="I51" s="37">
        <v>7.6191616766467121</v>
      </c>
      <c r="J51" s="37">
        <v>7.3409052948053954</v>
      </c>
    </row>
    <row r="52" spans="2:10" s="35" customFormat="1" ht="17.5" customHeight="1">
      <c r="B52" s="38" t="s">
        <v>414</v>
      </c>
      <c r="C52" s="38">
        <v>493.77</v>
      </c>
      <c r="D52" s="38">
        <v>502.47</v>
      </c>
      <c r="E52" s="38">
        <v>452.82</v>
      </c>
      <c r="F52" s="38">
        <v>413.29</v>
      </c>
      <c r="G52" s="37">
        <v>12.921078509845188</v>
      </c>
      <c r="H52" s="37">
        <v>13.6501402334208</v>
      </c>
      <c r="I52" s="37">
        <v>0.78119783668290665</v>
      </c>
      <c r="J52" s="37">
        <v>7.1837962602764804</v>
      </c>
    </row>
    <row r="53" spans="2:10" s="35" customFormat="1" ht="17.5" customHeight="1">
      <c r="B53" s="38" t="s">
        <v>415</v>
      </c>
      <c r="C53" s="38">
        <v>560.74</v>
      </c>
      <c r="D53" s="38">
        <v>570.44000000000005</v>
      </c>
      <c r="E53" s="38">
        <v>479.02</v>
      </c>
      <c r="F53" s="38">
        <v>478.19</v>
      </c>
      <c r="G53" s="37">
        <v>13.562994916661623</v>
      </c>
      <c r="H53" s="37">
        <v>13.527175751786189</v>
      </c>
      <c r="I53" s="37">
        <v>5.7859635175124851</v>
      </c>
      <c r="J53" s="37">
        <v>15.703259212659376</v>
      </c>
    </row>
    <row r="54" spans="2:10" s="35" customFormat="1" ht="17.5" customHeight="1">
      <c r="B54" s="38" t="s">
        <v>416</v>
      </c>
      <c r="C54" s="38">
        <v>609.05999999999995</v>
      </c>
      <c r="D54" s="38">
        <v>621.12</v>
      </c>
      <c r="E54" s="38">
        <v>609.86</v>
      </c>
      <c r="F54" s="38">
        <v>505.93</v>
      </c>
      <c r="G54" s="37">
        <v>8.6171844348539253</v>
      </c>
      <c r="H54" s="37">
        <v>8.8843699600308383</v>
      </c>
      <c r="I54" s="37">
        <v>27.314099620057618</v>
      </c>
      <c r="J54" s="37">
        <v>5.8010414270478208</v>
      </c>
    </row>
    <row r="55" spans="2:10" s="35" customFormat="1" ht="17.5" customHeight="1">
      <c r="B55" s="256" t="s">
        <v>422</v>
      </c>
      <c r="C55" s="257"/>
      <c r="D55" s="257"/>
      <c r="E55" s="257"/>
      <c r="F55" s="257"/>
      <c r="G55" s="257"/>
      <c r="H55" s="257"/>
      <c r="I55" s="257"/>
      <c r="J55" s="258"/>
    </row>
    <row r="56" spans="2:10" s="35" customFormat="1" ht="17.5" customHeight="1">
      <c r="B56" s="38" t="s">
        <v>410</v>
      </c>
      <c r="C56" s="38">
        <v>107.987923252873</v>
      </c>
      <c r="D56" s="38">
        <v>108.75553478952236</v>
      </c>
      <c r="E56" s="38">
        <v>106.86616793945757</v>
      </c>
      <c r="F56" s="38">
        <v>100.18028317650163</v>
      </c>
      <c r="G56" s="37">
        <v>7.9879232528730029</v>
      </c>
      <c r="H56" s="37">
        <v>8.7555347895223576</v>
      </c>
      <c r="I56" s="37">
        <v>6.8661679394575685</v>
      </c>
      <c r="J56" s="37">
        <v>0.18028317650163217</v>
      </c>
    </row>
    <row r="57" spans="2:10" s="35" customFormat="1" ht="17.5" customHeight="1">
      <c r="B57" s="38" t="s">
        <v>411</v>
      </c>
      <c r="C57" s="38">
        <v>116.53914991258182</v>
      </c>
      <c r="D57" s="38">
        <v>117.49830504125318</v>
      </c>
      <c r="E57" s="38">
        <v>114.92473264198303</v>
      </c>
      <c r="F57" s="38">
        <v>106.90352651481841</v>
      </c>
      <c r="G57" s="37">
        <v>7.9186879440996165</v>
      </c>
      <c r="H57" s="37">
        <v>8.0389198293686377</v>
      </c>
      <c r="I57" s="37">
        <v>7.5408006648940926</v>
      </c>
      <c r="J57" s="37">
        <v>6.7111442742395724</v>
      </c>
    </row>
    <row r="58" spans="2:10" s="35" customFormat="1" ht="17.5" customHeight="1">
      <c r="B58" s="38" t="s">
        <v>412</v>
      </c>
      <c r="C58" s="38">
        <v>126.19898071623435</v>
      </c>
      <c r="D58" s="38">
        <v>127.47337324803986</v>
      </c>
      <c r="E58" s="38">
        <v>125.35003963374783</v>
      </c>
      <c r="F58" s="38">
        <v>112.66379386157767</v>
      </c>
      <c r="G58" s="37">
        <v>8.2889147646078953</v>
      </c>
      <c r="H58" s="37">
        <v>8.4895422136382876</v>
      </c>
      <c r="I58" s="37">
        <v>9.0714215748859175</v>
      </c>
      <c r="J58" s="37">
        <v>5.3882856202697837</v>
      </c>
    </row>
    <row r="59" spans="2:10" s="35" customFormat="1" ht="17.5" customHeight="1">
      <c r="B59" s="38" t="s">
        <v>413</v>
      </c>
      <c r="C59" s="38">
        <v>133.20213999999999</v>
      </c>
      <c r="D59" s="38">
        <v>135.01</v>
      </c>
      <c r="E59" s="38">
        <v>134.37</v>
      </c>
      <c r="F59" s="38">
        <v>112.66</v>
      </c>
      <c r="G59" s="37">
        <v>5.5492994032278631</v>
      </c>
      <c r="H59" s="37">
        <v>5.9123145170836722</v>
      </c>
      <c r="I59" s="37">
        <v>7.1958177218028823</v>
      </c>
      <c r="J59" s="37">
        <v>-3.367418624605989E-3</v>
      </c>
    </row>
    <row r="60" spans="2:10" s="35" customFormat="1" ht="17.5" customHeight="1">
      <c r="B60" s="38" t="s">
        <v>414</v>
      </c>
      <c r="C60" s="38">
        <v>153.91758999999999</v>
      </c>
      <c r="D60" s="38">
        <v>157.88999999999999</v>
      </c>
      <c r="E60" s="38">
        <v>135.24</v>
      </c>
      <c r="F60" s="38">
        <v>120.79</v>
      </c>
      <c r="G60" s="37">
        <v>15.551889781950948</v>
      </c>
      <c r="H60" s="37">
        <v>16.946892822753881</v>
      </c>
      <c r="I60" s="37">
        <v>0.64746595222146652</v>
      </c>
      <c r="J60" s="37">
        <v>7.2164033374755974</v>
      </c>
    </row>
    <row r="61" spans="2:10" s="35" customFormat="1" ht="17.5" customHeight="1">
      <c r="B61" s="38" t="s">
        <v>415</v>
      </c>
      <c r="C61" s="38">
        <v>169.80354800000001</v>
      </c>
      <c r="D61" s="38">
        <v>174.92</v>
      </c>
      <c r="E61" s="38">
        <v>142.36000000000001</v>
      </c>
      <c r="F61" s="38">
        <v>129.05000000000001</v>
      </c>
      <c r="G61" s="37">
        <v>10.32108026119694</v>
      </c>
      <c r="H61" s="37">
        <v>10.785990246374055</v>
      </c>
      <c r="I61" s="37">
        <v>5.2647145814847676</v>
      </c>
      <c r="J61" s="37">
        <v>6.8383144300024838</v>
      </c>
    </row>
    <row r="62" spans="2:10" s="35" customFormat="1" ht="17.5" customHeight="1">
      <c r="B62" s="38" t="s">
        <v>416</v>
      </c>
      <c r="C62" s="38">
        <v>189.439988</v>
      </c>
      <c r="D62" s="38">
        <v>195.19</v>
      </c>
      <c r="E62" s="38">
        <v>153.15</v>
      </c>
      <c r="F62" s="38">
        <v>146.72</v>
      </c>
      <c r="G62" s="37">
        <v>11.56421066066298</v>
      </c>
      <c r="H62" s="37">
        <v>11.588154584953131</v>
      </c>
      <c r="I62" s="37">
        <v>7.5793762292778837</v>
      </c>
      <c r="J62" s="37">
        <v>13.692367299496297</v>
      </c>
    </row>
    <row r="63" spans="2:10" s="35" customFormat="1" ht="17.5" customHeight="1">
      <c r="B63" s="38" t="s">
        <v>417</v>
      </c>
      <c r="C63" s="38">
        <v>207.831008</v>
      </c>
      <c r="D63" s="38">
        <v>213.22</v>
      </c>
      <c r="E63" s="38">
        <v>157.18</v>
      </c>
      <c r="F63" s="38">
        <v>177.2</v>
      </c>
      <c r="G63" s="37">
        <v>9.7080981656312133</v>
      </c>
      <c r="H63" s="37">
        <v>9.2371535427019751</v>
      </c>
      <c r="I63" s="37">
        <v>2.6314071172053559</v>
      </c>
      <c r="J63" s="37">
        <v>20.774263904034896</v>
      </c>
    </row>
    <row r="64" spans="2:10" s="35" customFormat="1" ht="17.5" customHeight="1">
      <c r="B64" s="38" t="s">
        <v>418</v>
      </c>
      <c r="C64" s="38">
        <v>229.68272000000005</v>
      </c>
      <c r="D64" s="38">
        <v>236.11</v>
      </c>
      <c r="E64" s="38">
        <v>172.97</v>
      </c>
      <c r="F64" s="38">
        <v>191.06</v>
      </c>
      <c r="G64" s="37">
        <v>10.51417313050807</v>
      </c>
      <c r="H64" s="37">
        <v>10.735390676296788</v>
      </c>
      <c r="I64" s="37">
        <v>10.045807354625254</v>
      </c>
      <c r="J64" s="37">
        <v>7.8216704288939241</v>
      </c>
    </row>
    <row r="65" spans="2:10" s="35" customFormat="1" ht="17.5" customHeight="1">
      <c r="B65" s="38" t="s">
        <v>419</v>
      </c>
      <c r="C65" s="38">
        <v>260.30828600000001</v>
      </c>
      <c r="D65" s="38">
        <v>267.88</v>
      </c>
      <c r="E65" s="38">
        <v>185.57</v>
      </c>
      <c r="F65" s="38">
        <v>219.29</v>
      </c>
      <c r="G65" s="37">
        <v>13.333857244463118</v>
      </c>
      <c r="H65" s="37">
        <v>13.455592732201097</v>
      </c>
      <c r="I65" s="37">
        <v>7.2845002023472318</v>
      </c>
      <c r="J65" s="37">
        <v>14.775463205275827</v>
      </c>
    </row>
    <row r="66" spans="2:10" s="35" customFormat="1" ht="17.5" customHeight="1">
      <c r="B66" s="36" t="s">
        <v>349</v>
      </c>
      <c r="C66" s="38">
        <v>288.49649999999997</v>
      </c>
      <c r="D66" s="38">
        <v>297.89</v>
      </c>
      <c r="E66" s="38">
        <v>185.55</v>
      </c>
      <c r="F66" s="38">
        <v>243.39</v>
      </c>
      <c r="G66" s="37">
        <v>10.828780917100715</v>
      </c>
      <c r="H66" s="37">
        <v>11.202777362998347</v>
      </c>
      <c r="I66" s="37">
        <v>-1.0777604138596075E-2</v>
      </c>
      <c r="J66" s="37">
        <v>10.990013224497247</v>
      </c>
    </row>
    <row r="67" spans="2:10" s="35" customFormat="1" ht="17.5" customHeight="1">
      <c r="B67" s="36" t="s">
        <v>350</v>
      </c>
      <c r="C67" s="38">
        <v>329.74125800000007</v>
      </c>
      <c r="D67" s="38">
        <v>342.47</v>
      </c>
      <c r="E67" s="38">
        <v>186.12</v>
      </c>
      <c r="F67" s="38">
        <v>270.95</v>
      </c>
      <c r="G67" s="37">
        <v>14.296450043588081</v>
      </c>
      <c r="H67" s="37">
        <v>14.965255631273308</v>
      </c>
      <c r="I67" s="37">
        <v>0.30719482619238647</v>
      </c>
      <c r="J67" s="37">
        <v>11.323390443321429</v>
      </c>
    </row>
    <row r="68" spans="2:10" s="35" customFormat="1" ht="17.5" customHeight="1">
      <c r="B68" s="36" t="s">
        <v>351</v>
      </c>
      <c r="C68" s="38">
        <v>375.81215200000008</v>
      </c>
      <c r="D68" s="38">
        <v>392.82</v>
      </c>
      <c r="E68" s="38">
        <v>182.7</v>
      </c>
      <c r="F68" s="38">
        <v>297.94</v>
      </c>
      <c r="G68" s="37">
        <v>13.971831817297172</v>
      </c>
      <c r="H68" s="37">
        <v>14.702017694980569</v>
      </c>
      <c r="I68" s="37">
        <v>-1.8375241779497173</v>
      </c>
      <c r="J68" s="37">
        <v>9.9612474626314906</v>
      </c>
    </row>
    <row r="69" spans="2:10" s="35" customFormat="1" ht="17.5" customHeight="1">
      <c r="B69" s="36" t="s">
        <v>352</v>
      </c>
      <c r="C69" s="38">
        <v>380.67680200000001</v>
      </c>
      <c r="D69" s="38">
        <v>398.35</v>
      </c>
      <c r="E69" s="38">
        <v>168.58</v>
      </c>
      <c r="F69" s="38">
        <v>306.22000000000003</v>
      </c>
      <c r="G69" s="37">
        <v>1.294436588628443</v>
      </c>
      <c r="H69" s="37">
        <v>1.4077694618400471</v>
      </c>
      <c r="I69" s="37">
        <v>-7.728516694033928</v>
      </c>
      <c r="J69" s="37">
        <v>2.7790830368530521</v>
      </c>
    </row>
    <row r="70" spans="2:10" s="35" customFormat="1" ht="17.5" customHeight="1">
      <c r="B70" s="36" t="s">
        <v>353</v>
      </c>
      <c r="C70" s="38">
        <v>426.98363799999998</v>
      </c>
      <c r="D70" s="38">
        <v>447.6</v>
      </c>
      <c r="E70" s="38">
        <v>169.39</v>
      </c>
      <c r="F70" s="38">
        <v>345.88</v>
      </c>
      <c r="G70" s="37">
        <v>12.164344072639338</v>
      </c>
      <c r="H70" s="37">
        <v>12.363499435170084</v>
      </c>
      <c r="I70" s="37">
        <v>0.48048404318423366</v>
      </c>
      <c r="J70" s="37">
        <v>12.951472797335242</v>
      </c>
    </row>
    <row r="71" spans="2:10" s="35" customFormat="1" ht="17.5" customHeight="1">
      <c r="B71" s="252" t="s">
        <v>423</v>
      </c>
      <c r="C71" s="253"/>
      <c r="D71" s="253"/>
      <c r="E71" s="253"/>
      <c r="F71" s="253"/>
      <c r="G71" s="253"/>
      <c r="H71" s="253"/>
      <c r="I71" s="253"/>
      <c r="J71" s="254"/>
    </row>
    <row r="72" spans="2:10" s="35" customFormat="1" ht="17.5" customHeight="1">
      <c r="B72" s="36" t="s">
        <v>349</v>
      </c>
      <c r="C72" s="38">
        <v>110.68619304651463</v>
      </c>
      <c r="D72" s="38">
        <v>111.00089734832189</v>
      </c>
      <c r="E72" s="38">
        <v>100.36</v>
      </c>
      <c r="F72" s="38">
        <v>110.27</v>
      </c>
      <c r="G72" s="37">
        <v>10.686193046514632</v>
      </c>
      <c r="H72" s="37">
        <v>11.000897348321885</v>
      </c>
      <c r="I72" s="37">
        <v>0.35999999999999943</v>
      </c>
      <c r="J72" s="37">
        <v>10.269999999999996</v>
      </c>
    </row>
    <row r="73" spans="2:10" s="35" customFormat="1" ht="17.5" customHeight="1">
      <c r="B73" s="36" t="s">
        <v>350</v>
      </c>
      <c r="C73" s="38">
        <v>125.71648184660586</v>
      </c>
      <c r="D73" s="38">
        <v>126.65670866917439</v>
      </c>
      <c r="E73" s="38">
        <v>99.92</v>
      </c>
      <c r="F73" s="38">
        <v>121.12</v>
      </c>
      <c r="G73" s="37">
        <v>13.579190309467876</v>
      </c>
      <c r="H73" s="37">
        <v>14.104220501681539</v>
      </c>
      <c r="I73" s="37">
        <v>-0.43842168194500175</v>
      </c>
      <c r="J73" s="37">
        <v>9.8394849006983094</v>
      </c>
    </row>
    <row r="74" spans="2:10" s="35" customFormat="1" ht="17.5" customHeight="1">
      <c r="B74" s="36" t="s">
        <v>351</v>
      </c>
      <c r="C74" s="38">
        <v>279.75855498812439</v>
      </c>
      <c r="D74" s="38">
        <v>291.19751177972176</v>
      </c>
      <c r="E74" s="38">
        <v>97.27</v>
      </c>
      <c r="F74" s="38">
        <v>136.69999999999999</v>
      </c>
      <c r="G74" s="37">
        <v>122.53132674319858</v>
      </c>
      <c r="H74" s="37">
        <v>129.91084707587478</v>
      </c>
      <c r="I74" s="37">
        <v>-2.6521216973578845</v>
      </c>
      <c r="J74" s="37">
        <v>12.863276089828247</v>
      </c>
    </row>
    <row r="75" spans="2:10" s="35" customFormat="1" ht="17.5" customHeight="1">
      <c r="B75" s="36" t="s">
        <v>352</v>
      </c>
      <c r="C75" s="38">
        <v>145.06891613409107</v>
      </c>
      <c r="D75" s="38">
        <v>146.90694697050932</v>
      </c>
      <c r="E75" s="38">
        <v>90.62</v>
      </c>
      <c r="F75" s="38">
        <v>138.75</v>
      </c>
      <c r="G75" s="37">
        <v>-48.144958019157201</v>
      </c>
      <c r="H75" s="37">
        <v>-49.550754718797862</v>
      </c>
      <c r="I75" s="37">
        <v>-6.8366402796339969</v>
      </c>
      <c r="J75" s="37">
        <v>1.4996342355523069</v>
      </c>
    </row>
    <row r="76" spans="2:10" s="35" customFormat="1" ht="17.5" customHeight="1">
      <c r="B76" s="36" t="s">
        <v>353</v>
      </c>
      <c r="C76" s="38">
        <v>161.71536279903273</v>
      </c>
      <c r="D76" s="38">
        <v>163.97682386872091</v>
      </c>
      <c r="E76" s="38">
        <v>90.56</v>
      </c>
      <c r="F76" s="38">
        <v>156.70231421509581</v>
      </c>
      <c r="G76" s="37">
        <v>11.474854233800784</v>
      </c>
      <c r="H76" s="37">
        <v>11.619516469590963</v>
      </c>
      <c r="I76" s="37">
        <v>-6.6210549547562891E-2</v>
      </c>
      <c r="J76" s="37">
        <v>12.938604839708702</v>
      </c>
    </row>
    <row r="77" spans="2:10" s="35" customFormat="1" ht="17.5" customHeight="1">
      <c r="B77" s="36" t="s">
        <v>319</v>
      </c>
      <c r="C77" s="38">
        <v>181.12660963812101</v>
      </c>
      <c r="D77" s="38">
        <v>184.54551927326224</v>
      </c>
      <c r="E77" s="38">
        <v>84.486666666666665</v>
      </c>
      <c r="F77" s="38">
        <v>166.294717657311</v>
      </c>
      <c r="G77" s="37">
        <v>12.003341242978308</v>
      </c>
      <c r="H77" s="37">
        <v>12.543660085164561</v>
      </c>
      <c r="I77" s="37">
        <v>-6.7064193168433519</v>
      </c>
      <c r="J77" s="37">
        <v>6.1214178554174197</v>
      </c>
    </row>
    <row r="78" spans="2:10" s="35" customFormat="1" ht="17.5" customHeight="1">
      <c r="B78" s="36" t="s">
        <v>335</v>
      </c>
      <c r="C78" s="38">
        <v>196.56191723986694</v>
      </c>
      <c r="D78" s="38">
        <v>200.85866955780276</v>
      </c>
      <c r="E78" s="38">
        <v>81.95949691954776</v>
      </c>
      <c r="F78" s="38">
        <v>173.37712274516539</v>
      </c>
      <c r="G78" s="37">
        <v>8.5218332262634817</v>
      </c>
      <c r="H78" s="37">
        <v>8.8396349847893703</v>
      </c>
      <c r="I78" s="37">
        <v>-2.9912054136182178</v>
      </c>
      <c r="J78" s="37">
        <v>4.2589477210270417</v>
      </c>
    </row>
    <row r="79" spans="2:10" s="35" customFormat="1" ht="17.5" customHeight="1">
      <c r="B79" s="36" t="s">
        <v>337</v>
      </c>
      <c r="C79" s="38">
        <v>201.37141948053457</v>
      </c>
      <c r="D79" s="38">
        <v>205.98026866958946</v>
      </c>
      <c r="E79" s="38">
        <v>77.584481715753483</v>
      </c>
      <c r="F79" s="38">
        <v>177.07328602869782</v>
      </c>
      <c r="G79" s="37">
        <v>2.4468128456432083</v>
      </c>
      <c r="H79" s="37">
        <v>2.5498521537865741</v>
      </c>
      <c r="I79" s="37">
        <v>-5.3380210570214075</v>
      </c>
      <c r="J79" s="37">
        <v>2.1318633191099536</v>
      </c>
    </row>
    <row r="80" spans="2:10" ht="16" customHeight="1"/>
    <row r="81" ht="16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3"/>
  <pageSetup paperSize="9" firstPageNumber="38" fitToHeight="25" orientation="portrait" useFirstPageNumber="1" r:id="rId1"/>
  <headerFooter alignWithMargins="0">
    <oddFooter>&amp;L&amp;"Century Gothic,Regular"Industrial Production Statistics (IPS)-January,2025&amp;R&amp;"Century Gothic,Regular"Page&amp;P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Md. Hadisur Rahman</cp:lastModifiedBy>
  <cp:lastPrinted>2025-05-18T10:19:24Z</cp:lastPrinted>
  <dcterms:created xsi:type="dcterms:W3CDTF">2006-09-16T00:00:00Z</dcterms:created>
  <dcterms:modified xsi:type="dcterms:W3CDTF">2025-05-18T10:45:52Z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