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5 Year\Website Upload\9. IPS  Sep 2025\"/>
    </mc:Choice>
  </mc:AlternateContent>
  <bookViews>
    <workbookView xWindow="0" yWindow="0" windowWidth="20025" windowHeight="8970" tabRatio="874" firstSheet="1" activeTab="12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1" l="1"/>
  <c r="I5" i="21"/>
  <c r="J5" i="21"/>
  <c r="G5" i="21"/>
  <c r="H17" i="21"/>
  <c r="I17" i="21"/>
  <c r="J17" i="21"/>
  <c r="G17" i="21"/>
  <c r="H31" i="21"/>
  <c r="I31" i="21"/>
  <c r="J31" i="21"/>
  <c r="G31" i="21"/>
  <c r="H72" i="21"/>
  <c r="I72" i="21"/>
  <c r="J72" i="21"/>
  <c r="G72" i="21"/>
  <c r="H56" i="21"/>
  <c r="I56" i="21"/>
  <c r="J56" i="21"/>
  <c r="G56" i="21"/>
  <c r="G57" i="21"/>
  <c r="G74" i="21" l="1"/>
  <c r="H74" i="21"/>
  <c r="I74" i="21"/>
  <c r="J74" i="21"/>
  <c r="G75" i="21"/>
  <c r="H75" i="21"/>
  <c r="I75" i="21"/>
  <c r="J75" i="21"/>
  <c r="G76" i="21"/>
  <c r="H76" i="21"/>
  <c r="I76" i="21"/>
  <c r="J76" i="21"/>
  <c r="G77" i="21"/>
  <c r="H77" i="21"/>
  <c r="I77" i="21"/>
  <c r="J77" i="21"/>
  <c r="G78" i="21"/>
  <c r="H78" i="21"/>
  <c r="I78" i="21"/>
  <c r="J78" i="21"/>
  <c r="G79" i="21"/>
  <c r="H79" i="21"/>
  <c r="I79" i="21"/>
  <c r="J79" i="21"/>
  <c r="J73" i="21"/>
  <c r="I73" i="21"/>
  <c r="H73" i="21"/>
  <c r="G73" i="21"/>
  <c r="G58" i="21"/>
  <c r="H58" i="21"/>
  <c r="I58" i="21"/>
  <c r="J58" i="21"/>
  <c r="G59" i="21"/>
  <c r="H59" i="21"/>
  <c r="I59" i="21"/>
  <c r="J59" i="21"/>
  <c r="G60" i="21"/>
  <c r="H60" i="21"/>
  <c r="I60" i="21"/>
  <c r="J60" i="21"/>
  <c r="G61" i="21"/>
  <c r="H61" i="21"/>
  <c r="I61" i="21"/>
  <c r="J61" i="21"/>
  <c r="G62" i="21"/>
  <c r="H62" i="21"/>
  <c r="I62" i="21"/>
  <c r="J62" i="21"/>
  <c r="G63" i="21"/>
  <c r="H63" i="21"/>
  <c r="I63" i="21"/>
  <c r="J63" i="21"/>
  <c r="G64" i="21"/>
  <c r="H64" i="21"/>
  <c r="I64" i="21"/>
  <c r="J64" i="21"/>
  <c r="G65" i="21"/>
  <c r="H65" i="21"/>
  <c r="I65" i="21"/>
  <c r="J65" i="21"/>
  <c r="G66" i="21"/>
  <c r="H66" i="21"/>
  <c r="I66" i="21"/>
  <c r="J66" i="21"/>
  <c r="G67" i="21"/>
  <c r="H67" i="21"/>
  <c r="I67" i="21"/>
  <c r="J67" i="21"/>
  <c r="G68" i="21"/>
  <c r="H68" i="21"/>
  <c r="I68" i="21"/>
  <c r="J68" i="21"/>
  <c r="G69" i="21"/>
  <c r="H69" i="21"/>
  <c r="I69" i="21"/>
  <c r="J69" i="21"/>
  <c r="G70" i="21"/>
  <c r="H70" i="21"/>
  <c r="I70" i="21"/>
  <c r="J70" i="21"/>
  <c r="J57" i="21"/>
  <c r="I57" i="21"/>
  <c r="H57" i="21"/>
  <c r="G33" i="21" l="1"/>
  <c r="H33" i="21"/>
  <c r="I33" i="21"/>
  <c r="J33" i="21"/>
  <c r="G34" i="21"/>
  <c r="H34" i="21"/>
  <c r="I34" i="21"/>
  <c r="J34" i="21"/>
  <c r="G35" i="21"/>
  <c r="H35" i="21"/>
  <c r="I35" i="21"/>
  <c r="J35" i="21"/>
  <c r="G36" i="21"/>
  <c r="H36" i="21"/>
  <c r="I36" i="21"/>
  <c r="J36" i="21"/>
  <c r="G37" i="21"/>
  <c r="H37" i="21"/>
  <c r="I37" i="21"/>
  <c r="J37" i="21"/>
  <c r="G38" i="21"/>
  <c r="H38" i="21"/>
  <c r="I38" i="21"/>
  <c r="J38" i="21"/>
  <c r="G39" i="21"/>
  <c r="H39" i="21"/>
  <c r="I39" i="21"/>
  <c r="J39" i="21"/>
  <c r="G40" i="21"/>
  <c r="H40" i="21"/>
  <c r="I40" i="21"/>
  <c r="J40" i="21"/>
  <c r="G41" i="21"/>
  <c r="H41" i="21"/>
  <c r="I41" i="21"/>
  <c r="J41" i="21"/>
  <c r="G42" i="21"/>
  <c r="H42" i="21"/>
  <c r="I42" i="21"/>
  <c r="J42" i="21"/>
  <c r="G43" i="21"/>
  <c r="H43" i="21"/>
  <c r="I43" i="21"/>
  <c r="J43" i="21"/>
  <c r="G44" i="21"/>
  <c r="H44" i="21"/>
  <c r="I44" i="21"/>
  <c r="J44" i="21"/>
  <c r="G45" i="21"/>
  <c r="H45" i="21"/>
  <c r="I45" i="21"/>
  <c r="J45" i="21"/>
  <c r="G46" i="21"/>
  <c r="H46" i="21"/>
  <c r="I46" i="21"/>
  <c r="J46" i="21"/>
  <c r="G47" i="21"/>
  <c r="H47" i="21"/>
  <c r="I47" i="21"/>
  <c r="J47" i="21"/>
  <c r="G48" i="21"/>
  <c r="H48" i="21"/>
  <c r="I48" i="21"/>
  <c r="J48" i="21"/>
  <c r="G49" i="21"/>
  <c r="H49" i="21"/>
  <c r="I49" i="21"/>
  <c r="J49" i="21"/>
  <c r="G50" i="21"/>
  <c r="H50" i="21"/>
  <c r="I50" i="21"/>
  <c r="J50" i="21"/>
  <c r="G51" i="21"/>
  <c r="H51" i="21"/>
  <c r="I51" i="21"/>
  <c r="J51" i="21"/>
  <c r="G52" i="21"/>
  <c r="H52" i="21"/>
  <c r="I52" i="21"/>
  <c r="J52" i="21"/>
  <c r="G53" i="21"/>
  <c r="H53" i="21"/>
  <c r="I53" i="21"/>
  <c r="J53" i="21"/>
  <c r="G54" i="21"/>
  <c r="H54" i="21"/>
  <c r="I54" i="21"/>
  <c r="J54" i="21"/>
  <c r="J32" i="21"/>
  <c r="I32" i="21"/>
  <c r="H32" i="21"/>
  <c r="G32" i="21"/>
  <c r="G18" i="21"/>
  <c r="H18" i="21"/>
  <c r="I18" i="21"/>
  <c r="J18" i="21"/>
  <c r="G19" i="21"/>
  <c r="H19" i="21"/>
  <c r="I19" i="21"/>
  <c r="J19" i="21"/>
  <c r="G20" i="21"/>
  <c r="H20" i="21"/>
  <c r="I20" i="21"/>
  <c r="J20" i="21"/>
  <c r="G21" i="21"/>
  <c r="H21" i="21"/>
  <c r="I21" i="21"/>
  <c r="J21" i="21"/>
  <c r="G22" i="21"/>
  <c r="H22" i="21"/>
  <c r="I22" i="21"/>
  <c r="J22" i="21"/>
  <c r="G23" i="21"/>
  <c r="H23" i="21"/>
  <c r="I23" i="21"/>
  <c r="J23" i="21"/>
  <c r="G24" i="21"/>
  <c r="H24" i="21"/>
  <c r="I24" i="21"/>
  <c r="J24" i="21"/>
  <c r="G25" i="21"/>
  <c r="H25" i="21"/>
  <c r="I25" i="21"/>
  <c r="J25" i="21"/>
  <c r="G26" i="21"/>
  <c r="H26" i="21"/>
  <c r="I26" i="21"/>
  <c r="J26" i="21"/>
  <c r="G27" i="21"/>
  <c r="H27" i="21"/>
  <c r="I27" i="21"/>
  <c r="J27" i="21"/>
  <c r="G28" i="21"/>
  <c r="H28" i="21"/>
  <c r="I28" i="21"/>
  <c r="J28" i="21"/>
  <c r="G29" i="21"/>
  <c r="H29" i="21"/>
  <c r="I29" i="21"/>
  <c r="J29" i="21"/>
  <c r="G6" i="21"/>
  <c r="H6" i="21"/>
  <c r="I6" i="21"/>
  <c r="J6" i="21"/>
  <c r="G7" i="21"/>
  <c r="H7" i="21"/>
  <c r="I7" i="21"/>
  <c r="J7" i="21"/>
  <c r="G8" i="21"/>
  <c r="H8" i="21"/>
  <c r="I8" i="21"/>
  <c r="J8" i="21"/>
  <c r="G9" i="21"/>
  <c r="H9" i="21"/>
  <c r="I9" i="21"/>
  <c r="J9" i="21"/>
  <c r="G10" i="21"/>
  <c r="H10" i="21"/>
  <c r="I10" i="21"/>
  <c r="J10" i="21"/>
  <c r="G11" i="21"/>
  <c r="H11" i="21"/>
  <c r="I11" i="21"/>
  <c r="J11" i="21"/>
  <c r="G12" i="21"/>
  <c r="H12" i="21"/>
  <c r="I12" i="21"/>
  <c r="J12" i="21"/>
  <c r="G13" i="21"/>
  <c r="H13" i="21"/>
  <c r="I13" i="21"/>
  <c r="J13" i="21"/>
  <c r="G14" i="21"/>
  <c r="H14" i="21"/>
  <c r="I14" i="21"/>
  <c r="J14" i="21"/>
  <c r="G15" i="21"/>
  <c r="H15" i="21"/>
  <c r="I15" i="21"/>
  <c r="J15" i="21"/>
</calcChain>
</file>

<file path=xl/sharedStrings.xml><?xml version="1.0" encoding="utf-8"?>
<sst xmlns="http://schemas.openxmlformats.org/spreadsheetml/2006/main" count="921" uniqueCount="467">
  <si>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</si>
  <si>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</si>
  <si>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</si>
  <si>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</si>
  <si>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</si>
  <si>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</si>
  <si>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</si>
  <si>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</si>
  <si>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</si>
  <si>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</si>
  <si>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</si>
  <si>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</si>
  <si>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</si>
  <si>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</si>
  <si>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</si>
  <si>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</si>
  <si>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</si>
  <si>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</si>
  <si>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</si>
  <si>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</si>
  <si>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</si>
  <si>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</si>
  <si>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</si>
  <si>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</si>
  <si>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</si>
  <si>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</si>
  <si>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</si>
  <si>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</si>
  <si>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</si>
  <si>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</si>
  <si>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</si>
  <si>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</si>
  <si>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</si>
  <si>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</si>
  <si>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</si>
  <si>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</si>
  <si>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</si>
  <si>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</si>
  <si>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</si>
  <si>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</si>
  <si>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</si>
  <si>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</si>
  <si>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</si>
  <si>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</si>
  <si>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</si>
  <si>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</si>
  <si>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</si>
  <si>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</si>
  <si>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</si>
  <si>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</si>
  <si>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</si>
  <si>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</si>
  <si>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</si>
  <si>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</si>
  <si>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</si>
  <si>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</si>
  <si>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</si>
  <si>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</si>
  <si>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</si>
  <si>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</si>
  <si>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</si>
  <si>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</si>
  <si>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</si>
  <si>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</si>
  <si>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</si>
  <si>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</si>
  <si>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</si>
  <si>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</si>
  <si>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</si>
  <si>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</si>
  <si>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</si>
  <si>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</si>
  <si>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</si>
  <si>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</si>
  <si>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</si>
  <si>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</si>
  <si>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</si>
  <si>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</si>
  <si>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</si>
  <si>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</si>
  <si>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</si>
  <si>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</si>
  <si>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</si>
  <si>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</si>
  <si>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</si>
  <si>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</si>
  <si>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</si>
  <si>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</si>
  <si>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</si>
  <si>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</si>
  <si>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</si>
  <si>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</si>
  <si>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</si>
  <si>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</si>
  <si>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</si>
  <si>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</si>
  <si>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</si>
  <si>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</si>
  <si>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</si>
  <si>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</si>
  <si>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</si>
  <si>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</si>
  <si>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</si>
  <si>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</si>
  <si>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</si>
  <si>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</si>
  <si>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</si>
  <si>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</si>
  <si>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</si>
  <si>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</si>
  <si>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</si>
  <si>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</si>
  <si>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</si>
  <si>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</si>
  <si>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</si>
  <si>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</si>
  <si>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</si>
  <si>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</si>
  <si>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</si>
  <si>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</si>
  <si>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</si>
  <si>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</si>
  <si>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</si>
  <si>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</si>
  <si>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</si>
  <si>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</si>
  <si>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</si>
  <si>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</si>
  <si>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</si>
  <si>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</si>
  <si>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</si>
  <si>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</si>
  <si>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</si>
  <si>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</si>
  <si>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</si>
  <si>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</si>
  <si>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</si>
  <si>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</si>
  <si>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</si>
  <si>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</si>
  <si>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</si>
  <si>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</si>
  <si>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</si>
  <si>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</si>
  <si>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</si>
  <si>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</si>
  <si>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</si>
  <si>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</si>
  <si>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</si>
  <si>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</si>
  <si>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</si>
  <si>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</si>
  <si>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</si>
  <si>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</si>
  <si>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</si>
  <si>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</si>
  <si>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</si>
  <si>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</si>
  <si>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</si>
  <si>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</si>
  <si>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</si>
  <si>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</si>
  <si>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</si>
  <si>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</si>
  <si>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</si>
  <si>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</si>
  <si>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</si>
  <si>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</si>
  <si>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</si>
  <si>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</si>
  <si>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</si>
  <si>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</si>
  <si>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</si>
  <si>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</si>
  <si>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</si>
  <si>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</si>
  <si>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</si>
  <si>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</si>
  <si>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</si>
  <si>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</si>
  <si>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</si>
  <si>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</si>
  <si>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</si>
  <si>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</si>
  <si>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</si>
  <si>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</si>
  <si>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</si>
  <si>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</si>
  <si>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</si>
  <si>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</si>
  <si>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</si>
  <si>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</si>
  <si>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</si>
  <si>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</si>
  <si>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</si>
  <si>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</si>
  <si>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</si>
  <si>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</si>
  <si>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</si>
  <si>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</si>
  <si>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</si>
  <si>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</si>
  <si>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</si>
  <si>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</si>
  <si>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</si>
  <si>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</si>
  <si>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</si>
  <si>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</si>
  <si>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</si>
  <si>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</si>
  <si>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</si>
  <si>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</si>
  <si>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</si>
  <si>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</si>
  <si>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</si>
  <si>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</si>
  <si>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</si>
  <si>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</si>
  <si>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</si>
  <si>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</si>
  <si>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</si>
  <si>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</si>
  <si>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</si>
  <si>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</si>
  <si>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</si>
  <si>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</si>
  <si>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</si>
  <si>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</si>
  <si>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</si>
  <si>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</si>
  <si>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</si>
  <si>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</si>
  <si>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</si>
  <si>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</si>
  <si>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</si>
  <si>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</si>
  <si>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</si>
  <si>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</si>
  <si>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</si>
  <si>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</si>
  <si>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</si>
  <si>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</si>
  <si>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</si>
  <si>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</si>
  <si>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</si>
  <si>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</si>
  <si>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</si>
  <si>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</si>
  <si>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</si>
  <si>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</si>
  <si>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</si>
  <si>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</si>
  <si>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</si>
  <si>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</si>
  <si>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</si>
  <si>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</si>
  <si>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</si>
  <si>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</si>
  <si>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</si>
  <si>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</si>
  <si>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</si>
  <si>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</si>
  <si>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</si>
  <si>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</si>
  <si>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</si>
  <si>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</si>
  <si>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</si>
  <si>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</si>
  <si>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</si>
  <si>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</si>
  <si>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</si>
  <si>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</si>
  <si>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</si>
  <si>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</si>
  <si>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</si>
  <si>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</si>
  <si>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</si>
  <si>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</si>
  <si>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</si>
  <si>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</si>
  <si>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</si>
  <si>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</si>
  <si>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</si>
  <si>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</si>
  <si>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</si>
  <si>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</si>
  <si>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</si>
  <si>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</si>
  <si>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</si>
  <si>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</si>
  <si>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</si>
  <si>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</si>
  <si>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</si>
  <si>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</si>
  <si>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</si>
  <si>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</si>
  <si>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</si>
  <si>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</si>
  <si>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</si>
  <si>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</si>
  <si>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</si>
  <si>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</si>
  <si>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</si>
  <si>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</si>
  <si>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</si>
  <si>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</si>
  <si>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</si>
  <si>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</si>
  <si>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</si>
  <si>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</si>
  <si>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</si>
  <si>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</si>
  <si>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</si>
  <si>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</si>
  <si>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</si>
  <si>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</si>
  <si>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</si>
  <si>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</si>
  <si>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</si>
  <si>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</si>
  <si>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</si>
  <si>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</si>
  <si>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</si>
  <si>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</si>
  <si>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</si>
  <si>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</si>
  <si>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</si>
  <si>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</si>
  <si>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</si>
  <si>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</si>
  <si>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</si>
  <si>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</si>
  <si>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</si>
  <si>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</si>
  <si>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</si>
  <si>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</si>
  <si>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</si>
  <si>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</si>
  <si>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</si>
  <si>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</si>
  <si>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</si>
  <si>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</si>
  <si>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</si>
  <si>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</si>
  <si>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</si>
  <si>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</si>
  <si>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</si>
  <si>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</si>
  <si>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</si>
  <si>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</si>
  <si>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</si>
  <si>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</si>
  <si>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</si>
  <si>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</si>
  <si>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</si>
  <si>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</si>
  <si>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</si>
  <si>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</si>
  <si>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</si>
  <si>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</si>
  <si>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</si>
  <si>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</si>
  <si>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</si>
  <si>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</si>
  <si>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</si>
  <si>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</si>
  <si>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</si>
  <si>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</si>
  <si>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</si>
  <si>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</si>
  <si>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</si>
  <si>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</si>
  <si>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</si>
  <si>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</si>
  <si>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</si>
  <si>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</si>
  <si>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</si>
  <si>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</si>
  <si>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</si>
  <si>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</si>
  <si>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</si>
  <si>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</si>
  <si>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</si>
  <si>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</si>
  <si>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</si>
  <si>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</si>
  <si>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</si>
  <si>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</si>
  <si>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</si>
  <si>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</si>
  <si>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</si>
  <si>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</si>
  <si>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</si>
  <si>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</si>
  <si>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</si>
  <si>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</si>
  <si>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</si>
  <si>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</si>
  <si>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</si>
  <si>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</si>
  <si>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</si>
  <si>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</si>
  <si>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</si>
  <si>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</si>
  <si>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</si>
  <si>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</si>
  <si>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</si>
  <si>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</si>
  <si>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</si>
  <si>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</si>
  <si>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</si>
  <si>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</si>
  <si>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</si>
  <si>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</si>
  <si>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</si>
  <si>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</si>
  <si>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</si>
  <si>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</si>
  <si>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</si>
  <si>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</si>
  <si>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</si>
  <si>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</si>
  <si>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</si>
  <si>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</si>
  <si>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</si>
  <si>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</si>
  <si>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</si>
  <si>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</si>
  <si>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</si>
  <si>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</si>
  <si>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 xml:space="preserve">2024-25 (R)
</t>
  </si>
  <si>
    <t>2024-25(R)</t>
  </si>
  <si>
    <t>Jul-25 (P)</t>
  </si>
  <si>
    <t>Oct-24 (R)</t>
  </si>
  <si>
    <t>Nov-24 (R)</t>
  </si>
  <si>
    <t>Dec-24 (R)</t>
  </si>
  <si>
    <t>Jan-25 (R)</t>
  </si>
  <si>
    <t>Feb-25 (R)</t>
  </si>
  <si>
    <t>Mar-25 (R)</t>
  </si>
  <si>
    <t>May-25 (R)</t>
  </si>
  <si>
    <t>Jun-25 (R)</t>
  </si>
  <si>
    <t>Apr-25 (R)</t>
  </si>
  <si>
    <t>Sep-24 (R)</t>
  </si>
  <si>
    <t>May-25(R)</t>
  </si>
  <si>
    <t>Aug-25 (P)</t>
  </si>
  <si>
    <t>Manufacturing</t>
  </si>
  <si>
    <t>Cottage
Scale</t>
  </si>
  <si>
    <t>Sep-25 (P)</t>
  </si>
  <si>
    <t xml:space="preserve">Sep-24 (R)
</t>
  </si>
  <si>
    <t>Sep-25
(P)</t>
  </si>
  <si>
    <t xml:space="preserve">Aug-25 (P)
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</si>
  <si>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</si>
  <si>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</si>
  <si>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</si>
  <si>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</si>
  <si>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</si>
  <si>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>2024-25 (R)</t>
  </si>
  <si>
    <t xml:space="preserve">Sep-24 (R)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</si>
  <si>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</si>
  <si>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</si>
  <si>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</si>
  <si>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</si>
  <si>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</si>
  <si>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</si>
  <si>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</si>
  <si>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</si>
  <si>
    <t xml:space="preserve">Mfg. of wearing apparel 
(Ready made garment)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</si>
</sst>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5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0" borderId="2" xfId="11" applyNumberFormat="1" applyFont="1" applyBorder="1" applyAlignment="1" applyProtection="1">
      <alignment horizontal="right" vertical="top" wrapText="1" indent="2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2" fontId="5" fillId="2" borderId="0" xfId="11" applyNumberFormat="1" applyFont="1" applyFill="1" applyBorder="1" applyAlignment="1">
      <alignment horizontal="center" vertical="top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justify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1" fontId="18" fillId="0" borderId="0" xfId="11" applyNumberFormat="1" applyFont="1" applyAlignment="1">
      <alignment horizontal="justify" vertical="center" wrapText="1"/>
    </xf>
    <xf numFmtId="1" fontId="5" fillId="0" borderId="6" xfId="21" applyNumberFormat="1" applyFont="1" applyBorder="1" applyAlignment="1">
      <alignment horizontal="left" vertical="top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5" fillId="0" borderId="0" xfId="11" applyFont="1" applyBorder="1" applyAlignment="1">
      <alignment horizontal="justify" vertical="center" wrapText="1"/>
    </xf>
    <xf numFmtId="0" fontId="18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26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2" fontId="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8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5" fillId="0" borderId="6" xfId="11" applyNumberFormat="1" applyFont="1" applyBorder="1" applyAlignment="1">
      <alignment horizontal="justify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15" fillId="0" borderId="0" xfId="11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16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justify" wrapText="1"/>
    </xf>
    <xf numFmtId="2" fontId="2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2" fontId="17" fillId="0" borderId="6" xfId="11" applyNumberFormat="1" applyFont="1" applyBorder="1" applyAlignment="1">
      <alignment horizontal="justify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Sep-24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206.06999922895292</c:v>
                </c:pt>
                <c:pt idx="1">
                  <c:v>77.883128171781252</c:v>
                </c:pt>
                <c:pt idx="2">
                  <c:v>201.2829916409658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Aug-25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210.31288399999997</c:v>
                </c:pt>
                <c:pt idx="1">
                  <c:v>68.114723989105755</c:v>
                </c:pt>
                <c:pt idx="2">
                  <c:v>251.86734990544579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Sep-25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214.05944400000001</c:v>
                </c:pt>
                <c:pt idx="1">
                  <c:v>67.384687026744217</c:v>
                </c:pt>
                <c:pt idx="2">
                  <c:v>225.30018193691012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91008"/>
        <c:axId val="309991792"/>
        <c:axId val="0"/>
      </c:bar3DChart>
      <c:catAx>
        <c:axId val="3099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991792"/>
        <c:crosses val="autoZero"/>
        <c:auto val="1"/>
        <c:lblAlgn val="ctr"/>
        <c:lblOffset val="100"/>
        <c:noMultiLvlLbl val="0"/>
      </c:catAx>
      <c:valAx>
        <c:axId val="309991792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991008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Sep-24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202.84467257839947</c:v>
                </c:pt>
                <c:pt idx="1">
                  <c:v>208.32654668489189</c:v>
                </c:pt>
                <c:pt idx="2">
                  <c:v>211.92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Aug-25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208.02</c:v>
                </c:pt>
                <c:pt idx="1">
                  <c:v>209.47</c:v>
                </c:pt>
                <c:pt idx="2">
                  <c:v>218.85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Sep-25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207.78</c:v>
                </c:pt>
                <c:pt idx="1">
                  <c:v>219.95</c:v>
                </c:pt>
                <c:pt idx="2">
                  <c:v>223.28885719573694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92184"/>
        <c:axId val="309992576"/>
        <c:axId val="0"/>
      </c:bar3DChart>
      <c:catAx>
        <c:axId val="309992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992576"/>
        <c:crosses val="autoZero"/>
        <c:auto val="1"/>
        <c:lblAlgn val="ctr"/>
        <c:lblOffset val="100"/>
        <c:noMultiLvlLbl val="0"/>
      </c:catAx>
      <c:valAx>
        <c:axId val="30999257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9992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Sep-24 (R)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147.36505323559385</c:v>
                </c:pt>
                <c:pt idx="1">
                  <c:v>146.60694871846394</c:v>
                </c:pt>
                <c:pt idx="2">
                  <c:v>156.07961405773707</c:v>
                </c:pt>
                <c:pt idx="3">
                  <c:v>147.89843446037756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Aug-25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155.48077124887885</c:v>
                </c:pt>
                <c:pt idx="1">
                  <c:v>156.70185085211472</c:v>
                </c:pt>
                <c:pt idx="2">
                  <c:v>163.1751276304355</c:v>
                </c:pt>
                <c:pt idx="3">
                  <c:v>151.02237129182166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Sep-25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155.44446281302641</c:v>
                </c:pt>
                <c:pt idx="1">
                  <c:v>156.67901839761839</c:v>
                </c:pt>
                <c:pt idx="2">
                  <c:v>166.30087365171329</c:v>
                </c:pt>
                <c:pt idx="3">
                  <c:v>150.42719405074607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874584"/>
        <c:axId val="333003328"/>
        <c:axId val="0"/>
      </c:bar3DChart>
      <c:catAx>
        <c:axId val="14987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333003328"/>
        <c:crosses val="autoZero"/>
        <c:auto val="1"/>
        <c:lblAlgn val="ctr"/>
        <c:lblOffset val="100"/>
        <c:noMultiLvlLbl val="0"/>
      </c:catAx>
      <c:valAx>
        <c:axId val="333003328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149874584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view="pageBreakPreview" topLeftCell="A25" zoomScale="130" zoomScaleNormal="110" zoomScaleSheetLayoutView="130" workbookViewId="0">
      <selection activeCell="G10" sqref="G10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customWidth="1"/>
    <col min="12" max="14" width="11.28515625" style="68" customWidth="1"/>
    <col min="15" max="16384" width="8.7109375" style="68"/>
  </cols>
  <sheetData>
    <row r="1" spans="1:14" ht="15.75">
      <c r="A1" s="162" t="s">
        <v>421</v>
      </c>
      <c r="B1" s="162"/>
      <c r="C1" s="162"/>
      <c r="D1" s="162"/>
      <c r="E1" s="162"/>
      <c r="F1" s="162"/>
      <c r="G1" s="162"/>
      <c r="H1" s="162"/>
      <c r="I1" s="162"/>
    </row>
    <row r="2" spans="1:14" ht="15.6" customHeight="1">
      <c r="A2" s="163" t="s">
        <v>422</v>
      </c>
      <c r="B2" s="163"/>
      <c r="C2" s="163"/>
      <c r="D2" s="163"/>
      <c r="E2" s="163"/>
      <c r="F2" s="163"/>
      <c r="G2" s="163"/>
      <c r="H2" s="163"/>
      <c r="I2" s="163"/>
    </row>
    <row r="3" spans="1:14" ht="14.45" customHeight="1">
      <c r="A3" s="87" t="s">
        <v>2</v>
      </c>
      <c r="B3" s="164" t="s">
        <v>109</v>
      </c>
      <c r="C3" s="165"/>
      <c r="D3" s="165"/>
      <c r="E3" s="166"/>
      <c r="F3" s="167" t="s">
        <v>423</v>
      </c>
      <c r="G3" s="167"/>
      <c r="H3" s="167"/>
      <c r="I3" s="167"/>
    </row>
    <row r="4" spans="1:14" ht="25.5">
      <c r="A4" s="88"/>
      <c r="B4" s="69" t="s">
        <v>281</v>
      </c>
      <c r="C4" s="69" t="s">
        <v>4</v>
      </c>
      <c r="D4" s="69" t="s">
        <v>5</v>
      </c>
      <c r="E4" s="69" t="s">
        <v>424</v>
      </c>
      <c r="F4" s="69" t="s">
        <v>281</v>
      </c>
      <c r="G4" s="69" t="s">
        <v>4</v>
      </c>
      <c r="H4" s="69" t="s">
        <v>5</v>
      </c>
      <c r="I4" s="69" t="s">
        <v>424</v>
      </c>
      <c r="K4" s="69" t="s">
        <v>445</v>
      </c>
      <c r="L4" s="69" t="s">
        <v>4</v>
      </c>
      <c r="M4" s="69" t="s">
        <v>5</v>
      </c>
      <c r="N4" s="69" t="s">
        <v>424</v>
      </c>
    </row>
    <row r="5" spans="1:14" ht="19.5" customHeight="1">
      <c r="A5" s="70" t="s">
        <v>350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351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352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353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319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335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337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431</v>
      </c>
      <c r="B12" s="71">
        <v>217.85881540075721</v>
      </c>
      <c r="C12" s="71">
        <v>73.258019159228638</v>
      </c>
      <c r="D12" s="71">
        <v>193.3207196537571</v>
      </c>
      <c r="E12" s="71">
        <v>212.99217499330541</v>
      </c>
      <c r="F12" s="74">
        <v>5.7663788304933377</v>
      </c>
      <c r="G12" s="74">
        <v>-5.5764535134432123</v>
      </c>
      <c r="H12" s="74">
        <v>9.1755419405421037</v>
      </c>
      <c r="I12" s="74">
        <v>5.7703694153883305</v>
      </c>
    </row>
    <row r="13" spans="1:14" ht="19.5" customHeight="1">
      <c r="A13" s="76" t="s">
        <v>442</v>
      </c>
      <c r="B13" s="71">
        <v>206.06999922895292</v>
      </c>
      <c r="C13" s="71">
        <v>77.883128171781252</v>
      </c>
      <c r="D13" s="71">
        <v>201.2829916409658</v>
      </c>
      <c r="E13" s="71">
        <v>202.44119597806599</v>
      </c>
      <c r="F13" s="74">
        <v>5.771742230251391</v>
      </c>
      <c r="G13" s="74">
        <v>4.9777676608730985</v>
      </c>
      <c r="H13" s="74">
        <v>7.7204077315343937</v>
      </c>
      <c r="I13" s="74">
        <v>5.8403982542857023</v>
      </c>
    </row>
    <row r="14" spans="1:14" ht="19.5" customHeight="1">
      <c r="A14" s="76" t="s">
        <v>433</v>
      </c>
      <c r="B14" s="71">
        <v>201.46525410111909</v>
      </c>
      <c r="C14" s="71">
        <v>78.581161714634206</v>
      </c>
      <c r="D14" s="71">
        <v>194.98722784240954</v>
      </c>
      <c r="E14" s="71">
        <v>197.91024816430942</v>
      </c>
      <c r="F14" s="74">
        <v>9.2805907383383612</v>
      </c>
      <c r="G14" s="74">
        <v>-1.1370754115733774</v>
      </c>
      <c r="H14" s="74">
        <v>6.343586615135564</v>
      </c>
      <c r="I14" s="74">
        <v>9.038460928607762</v>
      </c>
    </row>
    <row r="15" spans="1:14" ht="19.5" customHeight="1">
      <c r="A15" s="76" t="s">
        <v>434</v>
      </c>
      <c r="B15" s="71">
        <v>222.07308373446779</v>
      </c>
      <c r="C15" s="71">
        <v>74.590248297429312</v>
      </c>
      <c r="D15" s="71">
        <v>155.68827018929903</v>
      </c>
      <c r="E15" s="71">
        <v>215.43859727753033</v>
      </c>
      <c r="F15" s="74">
        <v>8.0047736611687128</v>
      </c>
      <c r="G15" s="74">
        <v>-11.184986203764737</v>
      </c>
      <c r="H15" s="74">
        <v>9.7222089559228237</v>
      </c>
      <c r="I15" s="74">
        <v>7.8378576353910177</v>
      </c>
    </row>
    <row r="16" spans="1:14" ht="19.5" customHeight="1">
      <c r="A16" s="76" t="s">
        <v>435</v>
      </c>
      <c r="B16" s="71">
        <v>241.6625423062886</v>
      </c>
      <c r="C16" s="71">
        <v>70.522371419278812</v>
      </c>
      <c r="D16" s="71">
        <v>145.37065591317955</v>
      </c>
      <c r="E16" s="71">
        <v>233.18579351623509</v>
      </c>
      <c r="F16" s="74">
        <v>9.5152747318916369</v>
      </c>
      <c r="G16" s="74">
        <v>-8.3203187250739887</v>
      </c>
      <c r="H16" s="74">
        <v>7.4804587497157513</v>
      </c>
      <c r="I16" s="74">
        <v>9.290834228948313</v>
      </c>
    </row>
    <row r="17" spans="1:9" ht="19.5" customHeight="1">
      <c r="A17" s="76" t="s">
        <v>436</v>
      </c>
      <c r="B17" s="71">
        <v>249.56782489037366</v>
      </c>
      <c r="C17" s="71">
        <v>71.031511917941657</v>
      </c>
      <c r="D17" s="71">
        <v>153.56840841838891</v>
      </c>
      <c r="E17" s="71">
        <v>240.90467527724428</v>
      </c>
      <c r="F17" s="74">
        <v>8.1125766509345851</v>
      </c>
      <c r="G17" s="74">
        <v>-4.1926121420102334</v>
      </c>
      <c r="H17" s="74">
        <v>15.148043457983704</v>
      </c>
      <c r="I17" s="74">
        <v>8.1730033982823898</v>
      </c>
    </row>
    <row r="18" spans="1:9" ht="19.5" customHeight="1">
      <c r="A18" s="76" t="s">
        <v>437</v>
      </c>
      <c r="B18" s="71">
        <v>228.97551851541076</v>
      </c>
      <c r="C18" s="71">
        <v>68.289164638038955</v>
      </c>
      <c r="D18" s="71">
        <v>147.42528853484879</v>
      </c>
      <c r="E18" s="71">
        <v>221.37449494028243</v>
      </c>
      <c r="F18" s="74">
        <v>6.2530104355416114</v>
      </c>
      <c r="G18" s="74">
        <v>-3.8596195063799144</v>
      </c>
      <c r="H18" s="74">
        <v>11.231850231172075</v>
      </c>
      <c r="I18" s="74">
        <v>6.2885827753626984</v>
      </c>
    </row>
    <row r="19" spans="1:9" ht="19.5" customHeight="1">
      <c r="A19" s="76" t="s">
        <v>438</v>
      </c>
      <c r="B19" s="71">
        <v>236.05355072753403</v>
      </c>
      <c r="C19" s="71">
        <v>73.76997500321697</v>
      </c>
      <c r="D19" s="71">
        <v>202.86354591820182</v>
      </c>
      <c r="E19" s="71">
        <v>230.36347470382532</v>
      </c>
      <c r="F19" s="74">
        <v>7.6322836085378896</v>
      </c>
      <c r="G19" s="74">
        <v>-8.6206429620297769</v>
      </c>
      <c r="H19" s="74">
        <v>19.9665439470416</v>
      </c>
      <c r="I19" s="74">
        <v>7.8621793476494588</v>
      </c>
    </row>
    <row r="20" spans="1:9" ht="19.5" customHeight="1">
      <c r="A20" s="76" t="s">
        <v>441</v>
      </c>
      <c r="B20" s="106">
        <v>205.46289247292393</v>
      </c>
      <c r="C20" s="106">
        <v>68.188869566563767</v>
      </c>
      <c r="D20" s="106">
        <v>214.898647936092</v>
      </c>
      <c r="E20" s="71">
        <v>202.16515317974543</v>
      </c>
      <c r="F20" s="74">
        <v>4.0828540307299193</v>
      </c>
      <c r="G20" s="74">
        <v>-5.7397740760449523</v>
      </c>
      <c r="H20" s="74">
        <v>2.549301654068131</v>
      </c>
      <c r="I20" s="74">
        <v>3.9182282889830446</v>
      </c>
    </row>
    <row r="21" spans="1:9" ht="19.5" customHeight="1">
      <c r="A21" s="76" t="s">
        <v>439</v>
      </c>
      <c r="B21" s="106">
        <v>209.80469696538748</v>
      </c>
      <c r="C21" s="106">
        <v>73.913262329800006</v>
      </c>
      <c r="D21" s="106">
        <v>231.52788369963253</v>
      </c>
      <c r="E21" s="71">
        <v>207.04042326121723</v>
      </c>
      <c r="F21" s="74">
        <v>7.3934261589036652</v>
      </c>
      <c r="G21" s="74">
        <v>-8.6782108187954776</v>
      </c>
      <c r="H21" s="74">
        <v>4.1535931152986194</v>
      </c>
      <c r="I21" s="74">
        <v>7.062696872506848</v>
      </c>
    </row>
    <row r="22" spans="1:9" ht="19.5" customHeight="1">
      <c r="A22" s="76" t="s">
        <v>440</v>
      </c>
      <c r="B22" s="106">
        <v>211.50972181748824</v>
      </c>
      <c r="C22" s="106">
        <v>70.589911522162012</v>
      </c>
      <c r="D22" s="106">
        <v>226.49771744776061</v>
      </c>
      <c r="E22" s="71">
        <v>208.33858592503645</v>
      </c>
      <c r="F22" s="120">
        <v>-0.10576264302261507</v>
      </c>
      <c r="G22" s="120">
        <v>-4.2590034656846001</v>
      </c>
      <c r="H22" s="120">
        <v>3.4440333169808639</v>
      </c>
      <c r="I22" s="120">
        <v>5.5734548372470272E-3</v>
      </c>
    </row>
    <row r="23" spans="1:9" ht="19.5" customHeight="1">
      <c r="A23" s="76" t="s">
        <v>432</v>
      </c>
      <c r="B23" s="106">
        <v>220.90874799999997</v>
      </c>
      <c r="C23" s="106">
        <v>70.19</v>
      </c>
      <c r="D23" s="106">
        <v>201.14</v>
      </c>
      <c r="E23" s="71">
        <v>216.07082813439993</v>
      </c>
      <c r="F23" s="120">
        <v>10.992023757827823</v>
      </c>
      <c r="G23" s="120">
        <v>-3.1835974822005255</v>
      </c>
      <c r="H23" s="120">
        <v>-10.080403295183444</v>
      </c>
      <c r="I23" s="120">
        <v>9.883507349762283</v>
      </c>
    </row>
    <row r="24" spans="1:9" ht="19.5" customHeight="1">
      <c r="A24" s="76" t="s">
        <v>444</v>
      </c>
      <c r="B24" s="106">
        <v>210.31288399999997</v>
      </c>
      <c r="C24" s="106">
        <v>68.114723989105755</v>
      </c>
      <c r="D24" s="106">
        <v>251.86734990544579</v>
      </c>
      <c r="E24" s="71">
        <v>208.18077373428798</v>
      </c>
      <c r="F24" s="120">
        <v>3.7918347178923995</v>
      </c>
      <c r="G24" s="120">
        <v>-14.038433631791335</v>
      </c>
      <c r="H24" s="120">
        <v>13.428585881713943</v>
      </c>
      <c r="I24" s="120">
        <v>4.034629728969378</v>
      </c>
    </row>
    <row r="25" spans="1:9" ht="19.5" customHeight="1">
      <c r="A25" s="122" t="s">
        <v>447</v>
      </c>
      <c r="B25" s="106">
        <v>214.05944400000001</v>
      </c>
      <c r="C25" s="106">
        <v>67.384687026744217</v>
      </c>
      <c r="D25" s="106">
        <v>225.30018193691012</v>
      </c>
      <c r="E25" s="71">
        <v>210.5826863257679</v>
      </c>
      <c r="F25" s="120">
        <v>3.8770538171208955</v>
      </c>
      <c r="G25" s="120">
        <v>-13.479737385331219</v>
      </c>
      <c r="H25" s="120">
        <v>11.932051536070404</v>
      </c>
      <c r="I25" s="120">
        <v>4.021656910475869</v>
      </c>
    </row>
    <row r="26" spans="1:9" ht="17.4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topLeftCell="A7" zoomScale="130" zoomScaleNormal="100" zoomScaleSheetLayoutView="130" workbookViewId="0">
      <selection activeCell="H11" sqref="H11"/>
    </sheetView>
  </sheetViews>
  <sheetFormatPr defaultColWidth="9" defaultRowHeight="15.75"/>
  <cols>
    <col min="1" max="1" width="11.85546875" style="125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5" customWidth="1"/>
    <col min="7" max="7" width="8.7109375" style="125" customWidth="1"/>
    <col min="8" max="8" width="9.7109375" style="125" customWidth="1"/>
    <col min="9" max="9" width="10.7109375" style="125" customWidth="1"/>
    <col min="10" max="10" width="10.5703125" style="125" customWidth="1"/>
    <col min="11" max="11" width="10.285156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30" t="s">
        <v>451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4">
      <c r="A2" s="132"/>
      <c r="B2" s="132"/>
      <c r="C2" s="132"/>
      <c r="D2" s="132"/>
      <c r="E2" s="132"/>
      <c r="F2" s="132"/>
      <c r="G2" s="317" t="s">
        <v>7</v>
      </c>
      <c r="H2" s="317"/>
      <c r="I2" s="317"/>
      <c r="J2" s="133"/>
    </row>
    <row r="3" spans="1:14">
      <c r="A3" s="318" t="s">
        <v>2</v>
      </c>
      <c r="B3" s="319" t="s">
        <v>109</v>
      </c>
      <c r="C3" s="319"/>
      <c r="D3" s="319"/>
      <c r="E3" s="319"/>
      <c r="F3" s="319" t="s">
        <v>423</v>
      </c>
      <c r="G3" s="319"/>
      <c r="H3" s="319"/>
      <c r="I3" s="319"/>
      <c r="J3" s="133"/>
    </row>
    <row r="4" spans="1:14" ht="31.5" customHeight="1">
      <c r="A4" s="318"/>
      <c r="B4" s="134" t="s">
        <v>424</v>
      </c>
      <c r="C4" s="134" t="s">
        <v>452</v>
      </c>
      <c r="D4" s="134" t="s">
        <v>453</v>
      </c>
      <c r="E4" s="134" t="s">
        <v>454</v>
      </c>
      <c r="F4" s="134" t="s">
        <v>424</v>
      </c>
      <c r="G4" s="134" t="s">
        <v>452</v>
      </c>
      <c r="H4" s="134" t="s">
        <v>453</v>
      </c>
      <c r="I4" s="134" t="s">
        <v>454</v>
      </c>
    </row>
    <row r="5" spans="1:14" ht="17.25" customHeight="1">
      <c r="A5" s="135" t="s">
        <v>350</v>
      </c>
      <c r="B5" s="136">
        <v>109.51</v>
      </c>
      <c r="C5" s="137">
        <v>110.8</v>
      </c>
      <c r="D5" s="36">
        <v>109.71289799446993</v>
      </c>
      <c r="E5" s="36">
        <v>106.09471821130015</v>
      </c>
      <c r="F5" s="138">
        <v>4.79425837320575</v>
      </c>
      <c r="G5" s="138">
        <v>5.4836252856054699</v>
      </c>
      <c r="H5" s="138">
        <v>3.6760730093318159</v>
      </c>
      <c r="I5" s="138">
        <v>3.1313287947718038</v>
      </c>
    </row>
    <row r="6" spans="1:14" ht="17.25" customHeight="1">
      <c r="A6" s="135" t="s">
        <v>351</v>
      </c>
      <c r="B6" s="136">
        <v>112.88</v>
      </c>
      <c r="C6" s="136">
        <v>113.99</v>
      </c>
      <c r="D6" s="36">
        <v>114.30427107649015</v>
      </c>
      <c r="E6" s="36">
        <v>109.76932902011512</v>
      </c>
      <c r="F6" s="138">
        <v>3.0773445347456914</v>
      </c>
      <c r="G6" s="138">
        <v>2.8790613718411464</v>
      </c>
      <c r="H6" s="138">
        <v>4.1848981896838211</v>
      </c>
      <c r="I6" s="138">
        <v>3.4635190806544784</v>
      </c>
    </row>
    <row r="7" spans="1:14" ht="17.25" customHeight="1">
      <c r="A7" s="135" t="s">
        <v>352</v>
      </c>
      <c r="B7" s="136">
        <v>116.67</v>
      </c>
      <c r="C7" s="137">
        <v>117.75</v>
      </c>
      <c r="D7" s="36">
        <v>121.22224774937419</v>
      </c>
      <c r="E7" s="36">
        <v>113.11683194837816</v>
      </c>
      <c r="F7" s="138">
        <v>3.3575478384124864</v>
      </c>
      <c r="G7" s="138">
        <v>3.298534959206961</v>
      </c>
      <c r="H7" s="138">
        <v>6.0522468738326154</v>
      </c>
      <c r="I7" s="138">
        <v>3.0495794755651673</v>
      </c>
    </row>
    <row r="8" spans="1:14" ht="17.25" customHeight="1">
      <c r="A8" s="135" t="s">
        <v>353</v>
      </c>
      <c r="B8" s="136">
        <v>121.3</v>
      </c>
      <c r="C8" s="137">
        <v>121.75</v>
      </c>
      <c r="D8" s="36">
        <v>130.9518372483555</v>
      </c>
      <c r="E8" s="36">
        <v>118.51677878436779</v>
      </c>
      <c r="F8" s="138">
        <v>3.968458044055879</v>
      </c>
      <c r="G8" s="138">
        <v>3.3970276008492561</v>
      </c>
      <c r="H8" s="138">
        <v>8.0262407929418487</v>
      </c>
      <c r="I8" s="138">
        <v>4.7737783519732346</v>
      </c>
    </row>
    <row r="9" spans="1:14" ht="17.25" customHeight="1">
      <c r="A9" s="135" t="s">
        <v>319</v>
      </c>
      <c r="B9" s="136">
        <v>127.34</v>
      </c>
      <c r="C9" s="137">
        <v>126.37048323612601</v>
      </c>
      <c r="D9" s="36">
        <v>139.0752113261677</v>
      </c>
      <c r="E9" s="36">
        <v>127.91275378829835</v>
      </c>
      <c r="F9" s="138">
        <v>4.9793899422918315</v>
      </c>
      <c r="G9" s="138">
        <v>3.795058099487477</v>
      </c>
      <c r="H9" s="138">
        <v>6.2033295969768432</v>
      </c>
      <c r="I9" s="138">
        <v>7.927970284296876</v>
      </c>
    </row>
    <row r="10" spans="1:14" ht="17.25" customHeight="1">
      <c r="A10" s="135" t="s">
        <v>335</v>
      </c>
      <c r="B10" s="136">
        <v>135.33000000000001</v>
      </c>
      <c r="C10" s="137">
        <v>133.61980696832097</v>
      </c>
      <c r="D10" s="36">
        <v>146.29361642891749</v>
      </c>
      <c r="E10" s="36">
        <v>137.98789227618886</v>
      </c>
      <c r="F10" s="138">
        <v>6.2745405999685886</v>
      </c>
      <c r="G10" s="138">
        <v>5.7365640666653661</v>
      </c>
      <c r="H10" s="138">
        <v>5.1902887897259546</v>
      </c>
      <c r="I10" s="138">
        <v>7.8765707011244217</v>
      </c>
    </row>
    <row r="11" spans="1:14" ht="17.25" customHeight="1">
      <c r="A11" s="135" t="s">
        <v>337</v>
      </c>
      <c r="B11" s="136">
        <v>142.62</v>
      </c>
      <c r="C11" s="136">
        <v>142.25</v>
      </c>
      <c r="D11" s="36">
        <v>150.93679107146443</v>
      </c>
      <c r="E11" s="36">
        <v>142.23255576557258</v>
      </c>
      <c r="F11" s="138">
        <v>5.3868321879849219</v>
      </c>
      <c r="G11" s="138">
        <v>6.4587677736468407</v>
      </c>
      <c r="H11" s="138">
        <v>3.1738737177250584</v>
      </c>
      <c r="I11" s="138">
        <v>3.0761129975721815</v>
      </c>
    </row>
    <row r="12" spans="1:14" ht="17.25" customHeight="1">
      <c r="A12" s="139" t="s">
        <v>431</v>
      </c>
      <c r="B12" s="136">
        <v>149.97999999999999</v>
      </c>
      <c r="C12" s="136">
        <v>150.67101992890966</v>
      </c>
      <c r="D12" s="136">
        <v>159.23589965297563</v>
      </c>
      <c r="E12" s="136">
        <v>146.62866723886128</v>
      </c>
      <c r="F12" s="140">
        <v>5.16</v>
      </c>
      <c r="G12" s="140">
        <v>5.9198734122387862</v>
      </c>
      <c r="H12" s="140">
        <v>5.4984000405718234</v>
      </c>
      <c r="I12" s="140">
        <v>3.0907913097858852</v>
      </c>
      <c r="N12" s="5"/>
    </row>
    <row r="13" spans="1:14" ht="17.25" customHeight="1">
      <c r="A13" s="139" t="s">
        <v>442</v>
      </c>
      <c r="B13" s="141">
        <v>147.36505323559385</v>
      </c>
      <c r="C13" s="136">
        <v>146.60694871846394</v>
      </c>
      <c r="D13" s="136">
        <v>156.07961405773707</v>
      </c>
      <c r="E13" s="136">
        <v>147.89843446037756</v>
      </c>
      <c r="F13" s="140">
        <v>4.8250199536568346</v>
      </c>
      <c r="G13" s="140">
        <v>3.750387405310903</v>
      </c>
      <c r="H13" s="140">
        <v>3.8342744415500647</v>
      </c>
      <c r="I13" s="140">
        <v>4.9251517154634143</v>
      </c>
      <c r="N13" s="5"/>
    </row>
    <row r="14" spans="1:14" ht="17.25" customHeight="1">
      <c r="A14" s="139" t="s">
        <v>433</v>
      </c>
      <c r="B14" s="141">
        <v>148.11788457985622</v>
      </c>
      <c r="C14" s="136">
        <v>147.8094874496343</v>
      </c>
      <c r="D14" s="136">
        <v>158.18435077143408</v>
      </c>
      <c r="E14" s="136">
        <v>147.25473031003571</v>
      </c>
      <c r="F14" s="140">
        <v>4.5958317877607016</v>
      </c>
      <c r="G14" s="140">
        <v>4.6013965854310328</v>
      </c>
      <c r="H14" s="140">
        <v>5.234481706775469</v>
      </c>
      <c r="I14" s="140">
        <v>4.4684818671251207</v>
      </c>
      <c r="N14" s="5"/>
    </row>
    <row r="15" spans="1:14" ht="17.25" customHeight="1">
      <c r="A15" s="139" t="s">
        <v>434</v>
      </c>
      <c r="B15" s="141">
        <v>149.23654250358726</v>
      </c>
      <c r="C15" s="136">
        <v>149.07376952606171</v>
      </c>
      <c r="D15" s="136">
        <v>158.40373875732419</v>
      </c>
      <c r="E15" s="136">
        <v>148.14261646147295</v>
      </c>
      <c r="F15" s="140">
        <v>5.2956156305267399</v>
      </c>
      <c r="G15" s="140">
        <v>5.9866802712797096</v>
      </c>
      <c r="H15" s="140">
        <v>5.4020291884444731</v>
      </c>
      <c r="I15" s="140">
        <v>3.6084248144346134</v>
      </c>
      <c r="N15" s="5"/>
    </row>
    <row r="16" spans="1:14" ht="17.25" customHeight="1">
      <c r="A16" s="139" t="s">
        <v>435</v>
      </c>
      <c r="B16" s="141">
        <v>149.03533379642852</v>
      </c>
      <c r="C16" s="136">
        <v>149.51705831288959</v>
      </c>
      <c r="D16" s="136">
        <v>158.5196008491242</v>
      </c>
      <c r="E16" s="136">
        <v>146.20835292132432</v>
      </c>
      <c r="F16" s="140">
        <v>4.9973473519024054</v>
      </c>
      <c r="G16" s="140">
        <v>5.8985871338934146</v>
      </c>
      <c r="H16" s="140">
        <v>5.2658703433066734</v>
      </c>
      <c r="I16" s="140">
        <v>2.5191591887609803</v>
      </c>
      <c r="N16" s="5"/>
    </row>
    <row r="17" spans="1:14" ht="17.25" customHeight="1">
      <c r="A17" s="139" t="s">
        <v>436</v>
      </c>
      <c r="B17" s="141">
        <v>150.59127016915897</v>
      </c>
      <c r="C17" s="136">
        <v>152.25193201221506</v>
      </c>
      <c r="D17" s="136">
        <v>159.58350596001156</v>
      </c>
      <c r="E17" s="136">
        <v>144.77168451640279</v>
      </c>
      <c r="F17" s="140">
        <v>5.4044027221662958</v>
      </c>
      <c r="G17" s="140">
        <v>6.6311188011972177</v>
      </c>
      <c r="H17" s="140">
        <v>5.8767307091899852</v>
      </c>
      <c r="I17" s="140">
        <v>2.1892947853163918</v>
      </c>
      <c r="N17" s="5"/>
    </row>
    <row r="18" spans="1:14" ht="17.25" customHeight="1">
      <c r="A18" s="139" t="s">
        <v>437</v>
      </c>
      <c r="B18" s="36">
        <v>150.50326300332267</v>
      </c>
      <c r="C18" s="136">
        <v>152.16545120429154</v>
      </c>
      <c r="D18" s="136">
        <v>160.98968318479911</v>
      </c>
      <c r="E18" s="136">
        <v>144.43221611987894</v>
      </c>
      <c r="F18" s="140">
        <v>5.034030988430942</v>
      </c>
      <c r="G18" s="140">
        <v>6.2886955033163048</v>
      </c>
      <c r="H18" s="140">
        <v>6.3086432067594558</v>
      </c>
      <c r="I18" s="140">
        <v>1.4412517277434063</v>
      </c>
      <c r="N18" s="5"/>
    </row>
    <row r="19" spans="1:14" ht="17.25" customHeight="1">
      <c r="A19" s="139" t="s">
        <v>438</v>
      </c>
      <c r="B19" s="36">
        <v>150.84886490712816</v>
      </c>
      <c r="C19" s="136">
        <v>152.57995136837224</v>
      </c>
      <c r="D19" s="136">
        <v>161.24403976632954</v>
      </c>
      <c r="E19" s="136">
        <v>144.61327753266994</v>
      </c>
      <c r="F19" s="138">
        <v>5.0574507698496518</v>
      </c>
      <c r="G19" s="138">
        <v>6.0733775453593921</v>
      </c>
      <c r="H19" s="138">
        <v>6.4540562150295955</v>
      </c>
      <c r="I19" s="138">
        <v>2.1192400293157334</v>
      </c>
    </row>
    <row r="20" spans="1:14" ht="17.25" customHeight="1">
      <c r="A20" s="139" t="s">
        <v>441</v>
      </c>
      <c r="B20" s="36">
        <v>152.71222344261895</v>
      </c>
      <c r="C20" s="136">
        <v>154.18568436346209</v>
      </c>
      <c r="D20" s="136">
        <v>163.95482408019015</v>
      </c>
      <c r="E20" s="136">
        <v>147.00804035123599</v>
      </c>
      <c r="F20" s="138">
        <v>5.2342019290896076</v>
      </c>
      <c r="G20" s="138">
        <v>6.1630288372877402</v>
      </c>
      <c r="H20" s="138">
        <v>7.6085273088913397</v>
      </c>
      <c r="I20" s="138">
        <v>2.3676012868093892</v>
      </c>
    </row>
    <row r="21" spans="1:14" ht="17.25" customHeight="1">
      <c r="A21" s="139" t="s">
        <v>439</v>
      </c>
      <c r="B21" s="36">
        <v>153.7167942435434</v>
      </c>
      <c r="C21" s="36">
        <v>155.53070108726425</v>
      </c>
      <c r="D21" s="36">
        <v>162.24339285466152</v>
      </c>
      <c r="E21" s="36">
        <v>147.57474288538518</v>
      </c>
      <c r="F21" s="138">
        <v>5.4963739211627995</v>
      </c>
      <c r="G21" s="138">
        <v>6.4196685004856704</v>
      </c>
      <c r="H21" s="138">
        <v>6.6509159535660558</v>
      </c>
      <c r="I21" s="138">
        <v>2.8416584208528235</v>
      </c>
    </row>
    <row r="22" spans="1:14" ht="17.25" customHeight="1">
      <c r="A22" s="139" t="s">
        <v>440</v>
      </c>
      <c r="B22" s="36">
        <v>153.93830988574055</v>
      </c>
      <c r="C22" s="36">
        <v>155.47207688789953</v>
      </c>
      <c r="D22" s="36">
        <v>161.99815740798874</v>
      </c>
      <c r="E22" s="36">
        <v>148.60403588951507</v>
      </c>
      <c r="F22" s="138">
        <v>5.7201046575832635</v>
      </c>
      <c r="G22" s="138">
        <v>6.5942875589807528</v>
      </c>
      <c r="H22" s="138">
        <v>6.3317266343023704</v>
      </c>
      <c r="I22" s="138">
        <v>3.3016857864357263</v>
      </c>
    </row>
    <row r="23" spans="1:14" ht="17.25" customHeight="1">
      <c r="A23" s="139" t="s">
        <v>432</v>
      </c>
      <c r="B23" s="36">
        <v>154.94999999999999</v>
      </c>
      <c r="C23" s="36">
        <v>156.05749589880165</v>
      </c>
      <c r="D23" s="36">
        <v>163.17938707481036</v>
      </c>
      <c r="E23" s="36">
        <v>150.69558858206005</v>
      </c>
      <c r="F23" s="138">
        <v>5.5072408019636754</v>
      </c>
      <c r="G23" s="138">
        <v>6.535206771795842</v>
      </c>
      <c r="H23" s="138">
        <v>5.6281751888250113</v>
      </c>
      <c r="I23" s="138">
        <v>2.8050758335232473</v>
      </c>
    </row>
    <row r="24" spans="1:14" ht="17.25" customHeight="1">
      <c r="A24" s="139" t="s">
        <v>444</v>
      </c>
      <c r="B24" s="36">
        <v>155.48077124887885</v>
      </c>
      <c r="C24" s="36">
        <v>156.70185085211472</v>
      </c>
      <c r="D24" s="36">
        <v>163.1751276304355</v>
      </c>
      <c r="E24" s="36">
        <v>151.02237129182166</v>
      </c>
      <c r="F24" s="138">
        <v>5.9275952905396281</v>
      </c>
      <c r="G24" s="138">
        <v>7.0552525611861086</v>
      </c>
      <c r="H24" s="138">
        <v>5.1757692417841952</v>
      </c>
      <c r="I24" s="138">
        <v>3.1206780093518773</v>
      </c>
      <c r="K24" s="36"/>
    </row>
    <row r="25" spans="1:14" ht="17.25" customHeight="1">
      <c r="A25" s="142" t="s">
        <v>447</v>
      </c>
      <c r="B25" s="36">
        <v>155.44446281302641</v>
      </c>
      <c r="C25" s="36">
        <v>156.67901839761839</v>
      </c>
      <c r="D25" s="36">
        <v>166.30087365171329</v>
      </c>
      <c r="E25" s="36">
        <v>150.42719405074607</v>
      </c>
      <c r="F25" s="138">
        <v>5.4825817926560347</v>
      </c>
      <c r="G25" s="138">
        <v>6.8701175266230479</v>
      </c>
      <c r="H25" s="138">
        <v>6.5487473528702793</v>
      </c>
      <c r="I25" s="138">
        <v>1.7097946976889489</v>
      </c>
    </row>
    <row r="26" spans="1:14">
      <c r="I26" s="126"/>
    </row>
    <row r="27" spans="1:14">
      <c r="I27" s="126"/>
    </row>
    <row r="28" spans="1:14">
      <c r="I28" s="126"/>
      <c r="K28" s="36"/>
    </row>
    <row r="29" spans="1:14">
      <c r="I29" s="126"/>
    </row>
    <row r="30" spans="1:14">
      <c r="I30" s="126"/>
    </row>
    <row r="31" spans="1:14">
      <c r="I31" s="126"/>
    </row>
    <row r="32" spans="1:14">
      <c r="I32" s="126"/>
    </row>
    <row r="33" spans="9:9">
      <c r="I33" s="126"/>
    </row>
    <row r="34" spans="9:9">
      <c r="I34" s="126"/>
    </row>
    <row r="35" spans="9:9">
      <c r="I35" s="126"/>
    </row>
    <row r="36" spans="9:9">
      <c r="I36" s="126"/>
    </row>
    <row r="37" spans="9:9">
      <c r="I37" s="126"/>
    </row>
    <row r="38" spans="9:9">
      <c r="I38" s="126"/>
    </row>
    <row r="39" spans="9:9">
      <c r="I39" s="126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      Industrial Production Statistics (IPS): September 2025&amp;R&amp;"Century Gothic,Regular"Page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topLeftCell="A13" zoomScale="145" zoomScaleNormal="100" zoomScaleSheetLayoutView="145" workbookViewId="0">
      <selection activeCell="H8" sqref="H8"/>
    </sheetView>
  </sheetViews>
  <sheetFormatPr defaultColWidth="9" defaultRowHeight="15.75"/>
  <cols>
    <col min="1" max="1" width="4.7109375" style="125" customWidth="1"/>
    <col min="2" max="2" width="4.140625" style="125" customWidth="1"/>
    <col min="3" max="4" width="9" style="16" customWidth="1"/>
    <col min="5" max="5" width="9.5703125" style="16" customWidth="1"/>
    <col min="6" max="6" width="9.85546875" style="125" customWidth="1"/>
    <col min="7" max="8" width="9.140625" style="125" customWidth="1"/>
    <col min="9" max="11" width="8.8554687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89" t="s">
        <v>455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6"/>
    </row>
    <row r="2" spans="1:12" s="8" customFormat="1" ht="17.45" customHeight="1">
      <c r="A2" s="320" t="s">
        <v>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6"/>
    </row>
    <row r="3" spans="1:12" s="8" customFormat="1" ht="32.25" customHeight="1">
      <c r="A3" s="176" t="s">
        <v>240</v>
      </c>
      <c r="B3" s="176"/>
      <c r="C3" s="176" t="s">
        <v>354</v>
      </c>
      <c r="D3" s="176"/>
      <c r="E3" s="176"/>
      <c r="F3" s="124" t="s">
        <v>8</v>
      </c>
      <c r="G3" s="124" t="s">
        <v>337</v>
      </c>
      <c r="H3" s="124" t="s">
        <v>456</v>
      </c>
      <c r="I3" s="28" t="s">
        <v>457</v>
      </c>
      <c r="J3" s="124" t="s">
        <v>444</v>
      </c>
      <c r="K3" s="28" t="s">
        <v>447</v>
      </c>
      <c r="L3" s="6"/>
    </row>
    <row r="4" spans="1:12" s="8" customFormat="1" ht="22.35" customHeight="1">
      <c r="A4" s="190">
        <v>10</v>
      </c>
      <c r="B4" s="321"/>
      <c r="C4" s="205" t="s">
        <v>128</v>
      </c>
      <c r="D4" s="205"/>
      <c r="E4" s="205"/>
      <c r="F4" s="143">
        <v>12.031140901364491</v>
      </c>
      <c r="G4" s="9">
        <v>164.01386843058091</v>
      </c>
      <c r="H4" s="9">
        <v>169.47266448442809</v>
      </c>
      <c r="I4" s="9">
        <v>167.41680263484972</v>
      </c>
      <c r="J4" s="9">
        <v>177.69262942183127</v>
      </c>
      <c r="K4" s="20">
        <v>177.90351063966409</v>
      </c>
      <c r="L4" s="6"/>
    </row>
    <row r="5" spans="1:12" s="8" customFormat="1" ht="20.100000000000001" customHeight="1">
      <c r="A5" s="190">
        <v>11</v>
      </c>
      <c r="B5" s="321"/>
      <c r="C5" s="205" t="s">
        <v>17</v>
      </c>
      <c r="D5" s="205"/>
      <c r="E5" s="205"/>
      <c r="F5" s="143">
        <v>1.0489918545754002</v>
      </c>
      <c r="G5" s="9">
        <v>118.9578170876855</v>
      </c>
      <c r="H5" s="9">
        <v>118.75479828605019</v>
      </c>
      <c r="I5" s="9">
        <v>123.36796546722643</v>
      </c>
      <c r="J5" s="9">
        <v>117.80306528531847</v>
      </c>
      <c r="K5" s="20">
        <v>117.29088631710911</v>
      </c>
      <c r="L5" s="6"/>
    </row>
    <row r="6" spans="1:12" s="8" customFormat="1" ht="20.65" customHeight="1">
      <c r="A6" s="190">
        <v>12</v>
      </c>
      <c r="B6" s="321"/>
      <c r="C6" s="205" t="s">
        <v>129</v>
      </c>
      <c r="D6" s="205"/>
      <c r="E6" s="205"/>
      <c r="F6" s="143">
        <v>2.3404220976515022</v>
      </c>
      <c r="G6" s="9">
        <v>163.72854048847856</v>
      </c>
      <c r="H6" s="9">
        <v>185.73636404775428</v>
      </c>
      <c r="I6" s="9">
        <v>157.03305547172425</v>
      </c>
      <c r="J6" s="9">
        <v>190.31636261633838</v>
      </c>
      <c r="K6" s="20">
        <v>190.31636261633838</v>
      </c>
      <c r="L6" s="6"/>
    </row>
    <row r="7" spans="1:12" s="8" customFormat="1" ht="22.7" customHeight="1">
      <c r="A7" s="190">
        <v>13</v>
      </c>
      <c r="B7" s="321"/>
      <c r="C7" s="205" t="s">
        <v>336</v>
      </c>
      <c r="D7" s="205"/>
      <c r="E7" s="205"/>
      <c r="F7" s="143">
        <v>10.97218582829019</v>
      </c>
      <c r="G7" s="9">
        <v>139.87408830794547</v>
      </c>
      <c r="H7" s="9">
        <v>148.80918764639929</v>
      </c>
      <c r="I7" s="9">
        <v>146.49005212069349</v>
      </c>
      <c r="J7" s="9">
        <v>151.07272528723041</v>
      </c>
      <c r="K7" s="20">
        <v>151.63970204376102</v>
      </c>
      <c r="L7" s="6"/>
    </row>
    <row r="8" spans="1:12" s="8" customFormat="1" ht="33" customHeight="1">
      <c r="A8" s="190">
        <v>14</v>
      </c>
      <c r="B8" s="321"/>
      <c r="C8" s="205" t="s">
        <v>131</v>
      </c>
      <c r="D8" s="205"/>
      <c r="E8" s="205"/>
      <c r="F8" s="143">
        <v>43.893367873783767</v>
      </c>
      <c r="G8" s="9">
        <v>136.21906682969913</v>
      </c>
      <c r="H8" s="9">
        <v>145.77736680317153</v>
      </c>
      <c r="I8" s="9">
        <v>141.79222354497503</v>
      </c>
      <c r="J8" s="9">
        <v>152.0595411522184</v>
      </c>
      <c r="K8" s="20">
        <v>152.11635537121663</v>
      </c>
      <c r="L8" s="6"/>
    </row>
    <row r="9" spans="1:12" s="8" customFormat="1" ht="37.35" customHeight="1">
      <c r="A9" s="190">
        <v>15</v>
      </c>
      <c r="B9" s="321"/>
      <c r="C9" s="205" t="s">
        <v>130</v>
      </c>
      <c r="D9" s="205"/>
      <c r="E9" s="205"/>
      <c r="F9" s="143">
        <v>1.9330570070872597</v>
      </c>
      <c r="G9" s="9">
        <v>153.71034448194845</v>
      </c>
      <c r="H9" s="9">
        <v>159.2724634054654</v>
      </c>
      <c r="I9" s="9">
        <v>159.57177435752357</v>
      </c>
      <c r="J9" s="9">
        <v>172.18628797185082</v>
      </c>
      <c r="K9" s="20">
        <v>175.52163921427868</v>
      </c>
      <c r="L9" s="6"/>
    </row>
    <row r="10" spans="1:12" s="8" customFormat="1" ht="31.7" customHeight="1">
      <c r="A10" s="190">
        <v>16</v>
      </c>
      <c r="B10" s="321"/>
      <c r="C10" s="205" t="s">
        <v>239</v>
      </c>
      <c r="D10" s="205"/>
      <c r="E10" s="205"/>
      <c r="F10" s="143">
        <v>0.12515185422181202</v>
      </c>
      <c r="G10" s="9">
        <v>134.74673470474994</v>
      </c>
      <c r="H10" s="9">
        <v>135.47243713066217</v>
      </c>
      <c r="I10" s="9">
        <v>134.98965501499097</v>
      </c>
      <c r="J10" s="9">
        <v>137.45013214407047</v>
      </c>
      <c r="K10" s="20">
        <v>137.45013214407047</v>
      </c>
      <c r="L10" s="6"/>
    </row>
    <row r="11" spans="1:12" s="8" customFormat="1" ht="31.35" customHeight="1">
      <c r="A11" s="190">
        <v>17</v>
      </c>
      <c r="B11" s="321"/>
      <c r="C11" s="205" t="s">
        <v>136</v>
      </c>
      <c r="D11" s="205"/>
      <c r="E11" s="205"/>
      <c r="F11" s="143">
        <v>0.56923571627148961</v>
      </c>
      <c r="G11" s="9">
        <v>160.7000872092452</v>
      </c>
      <c r="H11" s="9">
        <v>163.26665120535861</v>
      </c>
      <c r="I11" s="9">
        <v>163.87752985531208</v>
      </c>
      <c r="J11" s="9">
        <v>165.162709475551</v>
      </c>
      <c r="K11" s="20">
        <v>164.97992203262606</v>
      </c>
      <c r="L11" s="6"/>
    </row>
    <row r="12" spans="1:12" s="8" customFormat="1" ht="33.4" customHeight="1">
      <c r="A12" s="190">
        <v>18</v>
      </c>
      <c r="B12" s="321"/>
      <c r="C12" s="205" t="s">
        <v>19</v>
      </c>
      <c r="D12" s="205"/>
      <c r="E12" s="205"/>
      <c r="F12" s="143">
        <v>0.19906224695170921</v>
      </c>
      <c r="G12" s="9">
        <v>136.45214581311649</v>
      </c>
      <c r="H12" s="9">
        <v>140.93811892573191</v>
      </c>
      <c r="I12" s="9">
        <v>140.49910885838381</v>
      </c>
      <c r="J12" s="9">
        <v>143.8942863000093</v>
      </c>
      <c r="K12" s="20">
        <v>143.24097687943996</v>
      </c>
      <c r="L12" s="6"/>
    </row>
    <row r="13" spans="1:12" s="8" customFormat="1" ht="33.950000000000003" customHeight="1">
      <c r="A13" s="190">
        <v>19</v>
      </c>
      <c r="B13" s="321"/>
      <c r="C13" s="205" t="s">
        <v>134</v>
      </c>
      <c r="D13" s="205"/>
      <c r="E13" s="205"/>
      <c r="F13" s="143">
        <v>0.11897138367086953</v>
      </c>
      <c r="G13" s="9">
        <v>123.49343791421269</v>
      </c>
      <c r="H13" s="9">
        <v>123.16797734700276</v>
      </c>
      <c r="I13" s="9">
        <v>123.71501970806743</v>
      </c>
      <c r="J13" s="9">
        <v>122.92066941219383</v>
      </c>
      <c r="K13" s="20">
        <v>122.92066941219383</v>
      </c>
      <c r="L13" s="6"/>
    </row>
    <row r="14" spans="1:12" s="8" customFormat="1" ht="34.35" customHeight="1">
      <c r="A14" s="190">
        <v>20</v>
      </c>
      <c r="B14" s="321"/>
      <c r="C14" s="205" t="s">
        <v>137</v>
      </c>
      <c r="D14" s="205"/>
      <c r="E14" s="205"/>
      <c r="F14" s="143">
        <v>0.95262618265917043</v>
      </c>
      <c r="G14" s="9">
        <v>131.84094299350642</v>
      </c>
      <c r="H14" s="9">
        <v>133.87127670470852</v>
      </c>
      <c r="I14" s="9">
        <v>131.84798572911561</v>
      </c>
      <c r="J14" s="9">
        <v>133.08200387028674</v>
      </c>
      <c r="K14" s="20">
        <v>133.308249208593</v>
      </c>
      <c r="L14" s="6"/>
    </row>
    <row r="15" spans="1:12" s="8" customFormat="1" ht="33.4" customHeight="1">
      <c r="A15" s="190">
        <v>21</v>
      </c>
      <c r="B15" s="321"/>
      <c r="C15" s="322" t="s">
        <v>234</v>
      </c>
      <c r="D15" s="322"/>
      <c r="E15" s="322"/>
      <c r="F15" s="143">
        <v>2.1174831820713087</v>
      </c>
      <c r="G15" s="9">
        <v>142.23583373597779</v>
      </c>
      <c r="H15" s="9">
        <v>151.04984547634254</v>
      </c>
      <c r="I15" s="9">
        <v>150.96008556780401</v>
      </c>
      <c r="J15" s="9">
        <v>151.26036104796944</v>
      </c>
      <c r="K15" s="20">
        <v>152.49599833998528</v>
      </c>
      <c r="L15" s="6"/>
    </row>
    <row r="16" spans="1:12" s="8" customFormat="1" ht="31.35" customHeight="1">
      <c r="A16" s="190">
        <v>22</v>
      </c>
      <c r="B16" s="321"/>
      <c r="C16" s="205" t="s">
        <v>138</v>
      </c>
      <c r="D16" s="205"/>
      <c r="E16" s="205"/>
      <c r="F16" s="143">
        <v>7.9460720517701784</v>
      </c>
      <c r="G16" s="9">
        <v>126.48285648474166</v>
      </c>
      <c r="H16" s="9">
        <v>132.45925201614133</v>
      </c>
      <c r="I16" s="9">
        <v>135.00502950327041</v>
      </c>
      <c r="J16" s="9">
        <v>145.30510866681686</v>
      </c>
      <c r="K16" s="20">
        <v>140.77168502606241</v>
      </c>
      <c r="L16" s="6"/>
    </row>
    <row r="17" spans="1:12" s="8" customFormat="1" ht="33.950000000000003" customHeight="1">
      <c r="A17" s="190">
        <v>23</v>
      </c>
      <c r="B17" s="321"/>
      <c r="C17" s="205" t="s">
        <v>12</v>
      </c>
      <c r="D17" s="205"/>
      <c r="E17" s="205"/>
      <c r="F17" s="143">
        <v>6.7335166482464421</v>
      </c>
      <c r="G17" s="9">
        <v>144.78845669393996</v>
      </c>
      <c r="H17" s="9">
        <v>145.53800230548731</v>
      </c>
      <c r="I17" s="9">
        <v>148.58931902541434</v>
      </c>
      <c r="J17" s="9">
        <v>146.42216707723452</v>
      </c>
      <c r="K17" s="20">
        <v>146.72965886182641</v>
      </c>
      <c r="L17" s="6"/>
    </row>
    <row r="18" spans="1:12" s="8" customFormat="1" ht="26.65" customHeight="1">
      <c r="A18" s="190">
        <v>24</v>
      </c>
      <c r="B18" s="321"/>
      <c r="C18" s="205" t="s">
        <v>20</v>
      </c>
      <c r="D18" s="205"/>
      <c r="E18" s="205"/>
      <c r="F18" s="143">
        <v>2.4219246209251439</v>
      </c>
      <c r="G18" s="9">
        <v>184.39596362005781</v>
      </c>
      <c r="H18" s="9">
        <v>174.59807776359796</v>
      </c>
      <c r="I18" s="9">
        <v>176.88523433703648</v>
      </c>
      <c r="J18" s="9">
        <v>169.47013657041893</v>
      </c>
      <c r="K18" s="20">
        <v>168.5447221644169</v>
      </c>
      <c r="L18" s="6"/>
    </row>
    <row r="19" spans="1:12" s="8" customFormat="1" ht="33" customHeight="1">
      <c r="A19" s="190">
        <v>25</v>
      </c>
      <c r="B19" s="321"/>
      <c r="C19" s="205" t="s">
        <v>347</v>
      </c>
      <c r="D19" s="205"/>
      <c r="E19" s="205"/>
      <c r="F19" s="143">
        <v>0.62528357134352575</v>
      </c>
      <c r="G19" s="9">
        <v>136.40510346955625</v>
      </c>
      <c r="H19" s="9">
        <v>136.58346133865902</v>
      </c>
      <c r="I19" s="9">
        <v>134.81157447797003</v>
      </c>
      <c r="J19" s="9">
        <v>137.32053240211934</v>
      </c>
      <c r="K19" s="20">
        <v>136.40439199575638</v>
      </c>
      <c r="L19" s="6"/>
    </row>
    <row r="20" spans="1:12" s="8" customFormat="1" ht="33.4" customHeight="1">
      <c r="A20" s="190">
        <v>26</v>
      </c>
      <c r="B20" s="321"/>
      <c r="C20" s="205" t="s">
        <v>179</v>
      </c>
      <c r="D20" s="205"/>
      <c r="E20" s="205"/>
      <c r="F20" s="143">
        <v>0.62484644707974502</v>
      </c>
      <c r="G20" s="9">
        <v>135.46608419168373</v>
      </c>
      <c r="H20" s="9">
        <v>137.84822944909516</v>
      </c>
      <c r="I20" s="9">
        <v>135.22765325361229</v>
      </c>
      <c r="J20" s="9">
        <v>139.57027162156101</v>
      </c>
      <c r="K20" s="20">
        <v>139.57027162156101</v>
      </c>
      <c r="L20" s="6"/>
    </row>
    <row r="21" spans="1:12" s="8" customFormat="1" ht="26.65" customHeight="1">
      <c r="A21" s="190">
        <v>27</v>
      </c>
      <c r="B21" s="321"/>
      <c r="C21" s="205" t="s">
        <v>241</v>
      </c>
      <c r="D21" s="205"/>
      <c r="E21" s="205"/>
      <c r="F21" s="143">
        <v>1.1594237466975237</v>
      </c>
      <c r="G21" s="9">
        <v>138.39100209727241</v>
      </c>
      <c r="H21" s="9">
        <v>139.65707496634286</v>
      </c>
      <c r="I21" s="9">
        <v>137.43283547101473</v>
      </c>
      <c r="J21" s="9">
        <v>140.89629748282599</v>
      </c>
      <c r="K21" s="20">
        <v>140.55834135938545</v>
      </c>
      <c r="L21" s="6"/>
    </row>
    <row r="22" spans="1:12" s="8" customFormat="1" ht="33.950000000000003" customHeight="1">
      <c r="A22" s="190">
        <v>28</v>
      </c>
      <c r="B22" s="321"/>
      <c r="C22" s="205" t="s">
        <v>124</v>
      </c>
      <c r="D22" s="205"/>
      <c r="E22" s="205"/>
      <c r="F22" s="143">
        <v>0.14906959189371774</v>
      </c>
      <c r="G22" s="9">
        <v>142.81709802057051</v>
      </c>
      <c r="H22" s="9">
        <v>147.06010171928131</v>
      </c>
      <c r="I22" s="9">
        <v>144.34687158143726</v>
      </c>
      <c r="J22" s="9">
        <v>149.18718378756131</v>
      </c>
      <c r="K22" s="20">
        <v>148.60853086833478</v>
      </c>
      <c r="L22" s="6"/>
    </row>
    <row r="23" spans="1:12" s="8" customFormat="1" ht="36.4" customHeight="1">
      <c r="A23" s="190">
        <v>29</v>
      </c>
      <c r="B23" s="321"/>
      <c r="C23" s="205" t="s">
        <v>242</v>
      </c>
      <c r="D23" s="205"/>
      <c r="E23" s="205"/>
      <c r="F23" s="143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135.58001469164131</v>
      </c>
      <c r="K23" s="20">
        <v>136.51921321003962</v>
      </c>
      <c r="L23" s="6"/>
    </row>
    <row r="24" spans="1:12" s="8" customFormat="1" ht="33.950000000000003" customHeight="1">
      <c r="A24" s="190">
        <v>30</v>
      </c>
      <c r="B24" s="321"/>
      <c r="C24" s="205" t="s">
        <v>243</v>
      </c>
      <c r="D24" s="205"/>
      <c r="E24" s="205"/>
      <c r="F24" s="143">
        <v>2.7206584733235069</v>
      </c>
      <c r="G24" s="9">
        <v>151.77465463422678</v>
      </c>
      <c r="H24" s="9">
        <v>156.24661070301144</v>
      </c>
      <c r="I24" s="9">
        <v>155.5545540361218</v>
      </c>
      <c r="J24" s="9">
        <v>156.14189071735345</v>
      </c>
      <c r="K24" s="20">
        <v>157.25916407353753</v>
      </c>
      <c r="L24" s="6"/>
    </row>
    <row r="25" spans="1:12" s="8" customFormat="1" ht="19.7" customHeight="1">
      <c r="A25" s="190">
        <v>31</v>
      </c>
      <c r="B25" s="321"/>
      <c r="C25" s="205" t="s">
        <v>237</v>
      </c>
      <c r="D25" s="205"/>
      <c r="E25" s="205"/>
      <c r="F25" s="143">
        <v>0.83043610119606637</v>
      </c>
      <c r="G25" s="9">
        <v>145.67748464396004</v>
      </c>
      <c r="H25" s="9">
        <v>151.62233104995335</v>
      </c>
      <c r="I25" s="9">
        <v>149.74842549657117</v>
      </c>
      <c r="J25" s="9">
        <v>152.74659576960659</v>
      </c>
      <c r="K25" s="20">
        <v>153.72266451706398</v>
      </c>
      <c r="L25" s="6"/>
    </row>
    <row r="26" spans="1:12" ht="15.6" customHeight="1">
      <c r="A26" s="197">
        <v>32</v>
      </c>
      <c r="B26" s="198"/>
      <c r="C26" s="248" t="s">
        <v>16</v>
      </c>
      <c r="D26" s="248"/>
      <c r="E26" s="248"/>
      <c r="F26" s="144">
        <v>0.402381730765836</v>
      </c>
      <c r="G26" s="30">
        <v>171.3965715203546</v>
      </c>
      <c r="H26" s="30">
        <v>216.00365439858547</v>
      </c>
      <c r="I26" s="30">
        <v>192.45859177918973</v>
      </c>
      <c r="J26" s="30">
        <v>253.58520277226927</v>
      </c>
      <c r="K26" s="31">
        <v>278.24850487094363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      Industrial Production Statistics (IPS): September 2025&amp;R&amp;"Century Gothic,Regular"Page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Normal="100" zoomScaleSheetLayoutView="100" workbookViewId="0">
      <selection activeCell="I6" sqref="I6"/>
    </sheetView>
  </sheetViews>
  <sheetFormatPr defaultColWidth="9" defaultRowHeight="15.75"/>
  <cols>
    <col min="1" max="1" width="4.7109375" style="125" customWidth="1"/>
    <col min="2" max="2" width="5" style="125" customWidth="1"/>
    <col min="3" max="5" width="9" style="16" customWidth="1"/>
    <col min="6" max="6" width="8.5703125" style="125" customWidth="1"/>
    <col min="7" max="8" width="9.7109375" style="125" customWidth="1"/>
    <col min="9" max="11" width="8.57031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74" t="s">
        <v>458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"/>
      <c r="M1" s="5"/>
    </row>
    <row r="2" spans="1:13" ht="36.75" customHeight="1">
      <c r="A2" s="176" t="s">
        <v>246</v>
      </c>
      <c r="B2" s="176"/>
      <c r="C2" s="176" t="s">
        <v>355</v>
      </c>
      <c r="D2" s="176"/>
      <c r="E2" s="176"/>
      <c r="F2" s="124" t="s">
        <v>8</v>
      </c>
      <c r="G2" s="28" t="s">
        <v>337</v>
      </c>
      <c r="H2" s="28" t="s">
        <v>456</v>
      </c>
      <c r="I2" s="28" t="s">
        <v>457</v>
      </c>
      <c r="J2" s="28" t="s">
        <v>444</v>
      </c>
      <c r="K2" s="28" t="s">
        <v>447</v>
      </c>
      <c r="L2" s="11"/>
    </row>
    <row r="3" spans="1:13" s="12" customFormat="1" ht="19.7" customHeight="1">
      <c r="A3" s="192">
        <v>10</v>
      </c>
      <c r="B3" s="323"/>
      <c r="C3" s="324" t="s">
        <v>128</v>
      </c>
      <c r="D3" s="324"/>
      <c r="E3" s="324"/>
      <c r="F3" s="145"/>
      <c r="G3" s="146"/>
      <c r="H3" s="145"/>
      <c r="I3" s="147"/>
      <c r="J3" s="147"/>
      <c r="K3" s="60"/>
      <c r="L3" s="11"/>
      <c r="M3" s="5"/>
    </row>
    <row r="4" spans="1:13" s="8" customFormat="1" ht="39" customHeight="1">
      <c r="A4" s="190">
        <v>1010</v>
      </c>
      <c r="B4" s="321"/>
      <c r="C4" s="205" t="s">
        <v>29</v>
      </c>
      <c r="D4" s="205"/>
      <c r="E4" s="205"/>
      <c r="F4" s="127">
        <v>0.06</v>
      </c>
      <c r="G4" s="129">
        <v>162.99743850192399</v>
      </c>
      <c r="H4" s="129">
        <v>163.43594738114999</v>
      </c>
      <c r="I4" s="129">
        <v>161.06916289215042</v>
      </c>
      <c r="J4" s="129">
        <v>166.19217513409529</v>
      </c>
      <c r="K4" s="50">
        <v>166.96879666423592</v>
      </c>
      <c r="L4" s="11"/>
      <c r="M4" s="5"/>
    </row>
    <row r="5" spans="1:13" s="8" customFormat="1" ht="42" customHeight="1">
      <c r="A5" s="190">
        <v>1020</v>
      </c>
      <c r="B5" s="321"/>
      <c r="C5" s="249" t="s">
        <v>30</v>
      </c>
      <c r="D5" s="249"/>
      <c r="E5" s="249"/>
      <c r="F5" s="127">
        <v>1.7148380188860799</v>
      </c>
      <c r="G5" s="129">
        <v>135.45839816373248</v>
      </c>
      <c r="H5" s="129">
        <v>132.30242427707157</v>
      </c>
      <c r="I5" s="129">
        <v>133.84881873785653</v>
      </c>
      <c r="J5" s="129">
        <v>148.57836722451631</v>
      </c>
      <c r="K5" s="50">
        <v>147.58027435851938</v>
      </c>
      <c r="L5" s="11"/>
      <c r="M5" s="5"/>
    </row>
    <row r="6" spans="1:13" s="8" customFormat="1" ht="39.4" customHeight="1">
      <c r="A6" s="190">
        <v>1030</v>
      </c>
      <c r="B6" s="321"/>
      <c r="C6" s="205" t="s">
        <v>31</v>
      </c>
      <c r="D6" s="205"/>
      <c r="E6" s="205"/>
      <c r="F6" s="127">
        <v>1.6224937239570601E-2</v>
      </c>
      <c r="G6" s="129">
        <v>114.70078279971023</v>
      </c>
      <c r="H6" s="129">
        <v>119.69592855362323</v>
      </c>
      <c r="I6" s="129">
        <v>117.30316888597538</v>
      </c>
      <c r="J6" s="129">
        <v>120.49015671835643</v>
      </c>
      <c r="K6" s="50">
        <v>120.35051190799958</v>
      </c>
      <c r="L6" s="11"/>
      <c r="M6" s="5"/>
    </row>
    <row r="7" spans="1:13" s="8" customFormat="1" ht="37.700000000000003" customHeight="1">
      <c r="A7" s="190">
        <v>1040</v>
      </c>
      <c r="B7" s="321"/>
      <c r="C7" s="205" t="s">
        <v>254</v>
      </c>
      <c r="D7" s="205"/>
      <c r="E7" s="205"/>
      <c r="F7" s="127">
        <v>0.36951000105322673</v>
      </c>
      <c r="G7" s="129">
        <v>254.9138686256891</v>
      </c>
      <c r="H7" s="129">
        <v>264.49390475336145</v>
      </c>
      <c r="I7" s="129">
        <v>258.91067722801921</v>
      </c>
      <c r="J7" s="129">
        <v>277.50506286939572</v>
      </c>
      <c r="K7" s="50">
        <v>277.50506286939572</v>
      </c>
      <c r="L7" s="11"/>
      <c r="M7" s="5"/>
    </row>
    <row r="8" spans="1:13" s="8" customFormat="1" ht="38.65" customHeight="1">
      <c r="A8" s="190">
        <v>1050</v>
      </c>
      <c r="B8" s="321"/>
      <c r="C8" s="205" t="s">
        <v>140</v>
      </c>
      <c r="D8" s="205"/>
      <c r="E8" s="205"/>
      <c r="F8" s="127">
        <v>0.87827090340454583</v>
      </c>
      <c r="G8" s="129">
        <v>149.22168932058284</v>
      </c>
      <c r="H8" s="129">
        <v>152.69298460987594</v>
      </c>
      <c r="I8" s="129">
        <v>148.2211441439471</v>
      </c>
      <c r="J8" s="129">
        <v>156.9436569511017</v>
      </c>
      <c r="K8" s="50">
        <v>156.9436569511017</v>
      </c>
      <c r="L8" s="11"/>
      <c r="M8" s="5"/>
    </row>
    <row r="9" spans="1:13" s="8" customFormat="1" ht="43.5" customHeight="1">
      <c r="A9" s="190" t="s">
        <v>252</v>
      </c>
      <c r="B9" s="321"/>
      <c r="C9" s="205" t="s">
        <v>164</v>
      </c>
      <c r="D9" s="205"/>
      <c r="E9" s="205"/>
      <c r="F9" s="127">
        <v>0.36576454235047401</v>
      </c>
      <c r="G9" s="129">
        <v>249.37456990579258</v>
      </c>
      <c r="H9" s="129">
        <v>248.81727873460079</v>
      </c>
      <c r="I9" s="129">
        <v>248.54763985295048</v>
      </c>
      <c r="J9" s="129">
        <v>261.97811672326401</v>
      </c>
      <c r="K9" s="50">
        <v>259.81512262934365</v>
      </c>
      <c r="L9" s="11"/>
      <c r="M9" s="5"/>
    </row>
    <row r="10" spans="1:13" s="8" customFormat="1" ht="27" customHeight="1">
      <c r="A10" s="190">
        <v>1063</v>
      </c>
      <c r="B10" s="321"/>
      <c r="C10" s="205" t="s">
        <v>195</v>
      </c>
      <c r="D10" s="205"/>
      <c r="E10" s="205"/>
      <c r="F10" s="127">
        <v>5.5253324370322963</v>
      </c>
      <c r="G10" s="129">
        <v>146.58716280190902</v>
      </c>
      <c r="H10" s="129">
        <v>153.7824895063269</v>
      </c>
      <c r="I10" s="129">
        <v>151.64225921598589</v>
      </c>
      <c r="J10" s="129">
        <v>160.56383741689623</v>
      </c>
      <c r="K10" s="50">
        <v>160.9998373939024</v>
      </c>
      <c r="L10" s="11"/>
      <c r="M10" s="5"/>
    </row>
    <row r="11" spans="1:13" s="8" customFormat="1" ht="26.1" customHeight="1">
      <c r="A11" s="190">
        <v>1071</v>
      </c>
      <c r="B11" s="321"/>
      <c r="C11" s="205" t="s">
        <v>141</v>
      </c>
      <c r="D11" s="205"/>
      <c r="E11" s="205"/>
      <c r="F11" s="127">
        <v>0.58841482279324941</v>
      </c>
      <c r="G11" s="129">
        <v>249.50278532165663</v>
      </c>
      <c r="H11" s="129">
        <v>258.21370839351351</v>
      </c>
      <c r="I11" s="129">
        <v>253.7590809800306</v>
      </c>
      <c r="J11" s="129">
        <v>269.96176328249317</v>
      </c>
      <c r="K11" s="50">
        <v>271.53395364026403</v>
      </c>
      <c r="L11" s="11"/>
      <c r="M11" s="5"/>
    </row>
    <row r="12" spans="1:13" s="8" customFormat="1" ht="47.1" customHeight="1">
      <c r="A12" s="190" t="s">
        <v>459</v>
      </c>
      <c r="B12" s="321"/>
      <c r="C12" s="205" t="s">
        <v>194</v>
      </c>
      <c r="D12" s="205"/>
      <c r="E12" s="205"/>
      <c r="F12" s="127">
        <v>0.94374545696937318</v>
      </c>
      <c r="G12" s="129">
        <v>234.15261540690454</v>
      </c>
      <c r="H12" s="129">
        <v>245.89760377061342</v>
      </c>
      <c r="I12" s="129">
        <v>244.3349235984999</v>
      </c>
      <c r="J12" s="129">
        <v>252.7644784626481</v>
      </c>
      <c r="K12" s="50">
        <v>253.0088133862466</v>
      </c>
      <c r="L12" s="11"/>
      <c r="M12" s="5"/>
    </row>
    <row r="13" spans="1:13" s="8" customFormat="1" ht="64.349999999999994" customHeight="1">
      <c r="A13" s="190" t="s">
        <v>253</v>
      </c>
      <c r="B13" s="321"/>
      <c r="C13" s="205" t="s">
        <v>193</v>
      </c>
      <c r="D13" s="205"/>
      <c r="E13" s="205"/>
      <c r="F13" s="127">
        <v>0.78717763577155475</v>
      </c>
      <c r="G13" s="129">
        <v>147.0240150302356</v>
      </c>
      <c r="H13" s="129">
        <v>152.55934272221222</v>
      </c>
      <c r="I13" s="129">
        <v>146.95974633100724</v>
      </c>
      <c r="J13" s="129">
        <v>154.69707456947941</v>
      </c>
      <c r="K13" s="50">
        <v>156.42522350110394</v>
      </c>
      <c r="L13" s="11"/>
      <c r="M13" s="5"/>
    </row>
    <row r="14" spans="1:13" s="8" customFormat="1" ht="40.5" customHeight="1">
      <c r="A14" s="190">
        <v>1077</v>
      </c>
      <c r="B14" s="321"/>
      <c r="C14" s="205" t="s">
        <v>58</v>
      </c>
      <c r="D14" s="205"/>
      <c r="E14" s="205"/>
      <c r="F14" s="127">
        <v>4.8084763415797392E-3</v>
      </c>
      <c r="G14" s="129">
        <v>127.9430661805448</v>
      </c>
      <c r="H14" s="129">
        <v>148.76557417167072</v>
      </c>
      <c r="I14" s="129">
        <v>156.26021610728739</v>
      </c>
      <c r="J14" s="129">
        <v>173.38931594324748</v>
      </c>
      <c r="K14" s="50">
        <v>188.05137419904881</v>
      </c>
      <c r="L14" s="11"/>
      <c r="M14" s="5"/>
    </row>
    <row r="15" spans="1:13" s="8" customFormat="1" ht="40.700000000000003" customHeight="1">
      <c r="A15" s="190">
        <v>1079</v>
      </c>
      <c r="B15" s="321"/>
      <c r="C15" s="205" t="s">
        <v>59</v>
      </c>
      <c r="D15" s="205"/>
      <c r="E15" s="205"/>
      <c r="F15" s="127">
        <v>9.3463800927152479E-2</v>
      </c>
      <c r="G15" s="129">
        <v>160.86207496744402</v>
      </c>
      <c r="H15" s="129">
        <v>161.12581321840372</v>
      </c>
      <c r="I15" s="129">
        <v>159.13569544130331</v>
      </c>
      <c r="J15" s="129">
        <v>167.80640252483096</v>
      </c>
      <c r="K15" s="50">
        <v>167.80640252483099</v>
      </c>
      <c r="L15" s="11"/>
      <c r="M15" s="5"/>
    </row>
    <row r="16" spans="1:13" s="8" customFormat="1" ht="35.1" customHeight="1">
      <c r="A16" s="190">
        <v>1080</v>
      </c>
      <c r="B16" s="321"/>
      <c r="C16" s="205" t="s">
        <v>60</v>
      </c>
      <c r="D16" s="205"/>
      <c r="E16" s="205"/>
      <c r="F16" s="127">
        <v>0.68368390584547756</v>
      </c>
      <c r="G16" s="129">
        <v>151.79256338975088</v>
      </c>
      <c r="H16" s="129">
        <v>157.85800588776357</v>
      </c>
      <c r="I16" s="129">
        <v>156.92609213720212</v>
      </c>
      <c r="J16" s="129">
        <v>163.94869101941876</v>
      </c>
      <c r="K16" s="50">
        <v>163.94869101941876</v>
      </c>
      <c r="L16" s="11"/>
      <c r="M16" s="5"/>
    </row>
    <row r="17" spans="1:13" s="8" customFormat="1" ht="19.7" customHeight="1">
      <c r="A17" s="325">
        <v>11</v>
      </c>
      <c r="B17" s="326"/>
      <c r="C17" s="234" t="s">
        <v>17</v>
      </c>
      <c r="D17" s="234"/>
      <c r="E17" s="234"/>
      <c r="F17" s="127"/>
      <c r="G17" s="129"/>
      <c r="H17" s="129"/>
      <c r="I17" s="129"/>
      <c r="J17" s="129"/>
      <c r="K17" s="50"/>
      <c r="L17" s="11"/>
      <c r="M17" s="5"/>
    </row>
    <row r="18" spans="1:13" s="8" customFormat="1" ht="40.700000000000003" customHeight="1">
      <c r="A18" s="230">
        <v>1101</v>
      </c>
      <c r="B18" s="231"/>
      <c r="C18" s="205" t="s">
        <v>61</v>
      </c>
      <c r="D18" s="205"/>
      <c r="E18" s="205"/>
      <c r="F18" s="127">
        <v>1.7973319572853587E-3</v>
      </c>
      <c r="G18" s="129">
        <v>162.89100600650684</v>
      </c>
      <c r="H18" s="129">
        <v>163.02331120131203</v>
      </c>
      <c r="I18" s="129">
        <v>158.76623376623377</v>
      </c>
      <c r="J18" s="129">
        <v>158.76623376623377</v>
      </c>
      <c r="K18" s="50">
        <v>158.76623376623377</v>
      </c>
      <c r="L18" s="11"/>
      <c r="M18" s="5"/>
    </row>
    <row r="19" spans="1:13" s="8" customFormat="1" ht="41.25" customHeight="1">
      <c r="A19" s="230">
        <v>1104</v>
      </c>
      <c r="B19" s="231"/>
      <c r="C19" s="205" t="s">
        <v>62</v>
      </c>
      <c r="D19" s="205"/>
      <c r="E19" s="205"/>
      <c r="F19" s="127">
        <v>1.0422373387314077</v>
      </c>
      <c r="G19" s="129">
        <v>118.85141586118048</v>
      </c>
      <c r="H19" s="129">
        <v>118.64120425240611</v>
      </c>
      <c r="I19" s="129">
        <v>123.29802571137427</v>
      </c>
      <c r="J19" s="129">
        <v>117.70016375178223</v>
      </c>
      <c r="K19" s="50">
        <v>117.18466546192974</v>
      </c>
      <c r="L19" s="11"/>
      <c r="M19" s="5"/>
    </row>
    <row r="20" spans="1:13" ht="45.75" customHeight="1">
      <c r="A20" s="246">
        <v>1105</v>
      </c>
      <c r="B20" s="247"/>
      <c r="C20" s="248" t="s">
        <v>341</v>
      </c>
      <c r="D20" s="248"/>
      <c r="E20" s="248"/>
      <c r="F20" s="128">
        <v>4.9571838867072046E-3</v>
      </c>
      <c r="G20" s="52">
        <v>125.39954034244056</v>
      </c>
      <c r="H20" s="52">
        <v>126.58721508644291</v>
      </c>
      <c r="I20" s="52">
        <v>125.23825843525043</v>
      </c>
      <c r="J20" s="52">
        <v>124.58582934051819</v>
      </c>
      <c r="K20" s="53">
        <v>124.5858293405182</v>
      </c>
      <c r="L20" s="11"/>
      <c r="M20" s="5"/>
    </row>
    <row r="21" spans="1:13" ht="26.65" customHeight="1">
      <c r="A21" s="232">
        <v>12</v>
      </c>
      <c r="B21" s="233"/>
      <c r="C21" s="234" t="s">
        <v>129</v>
      </c>
      <c r="D21" s="234"/>
      <c r="E21" s="234"/>
      <c r="F21" s="126"/>
      <c r="G21" s="129"/>
      <c r="H21" s="129"/>
      <c r="I21" s="90"/>
      <c r="J21" s="129"/>
      <c r="K21" s="51"/>
      <c r="L21" s="11"/>
      <c r="M21" s="5"/>
    </row>
    <row r="22" spans="1:13" ht="41.65" customHeight="1">
      <c r="A22" s="230">
        <v>1200</v>
      </c>
      <c r="B22" s="231"/>
      <c r="C22" s="205" t="s">
        <v>342</v>
      </c>
      <c r="D22" s="205"/>
      <c r="E22" s="205"/>
      <c r="F22" s="127">
        <v>2.0980609242543027</v>
      </c>
      <c r="G22" s="129">
        <v>166.47483974900547</v>
      </c>
      <c r="H22" s="129">
        <v>190.78041721033719</v>
      </c>
      <c r="I22" s="129">
        <v>159.01998850752776</v>
      </c>
      <c r="J22" s="129">
        <v>195.48334966777011</v>
      </c>
      <c r="K22" s="50">
        <v>195.48334966777011</v>
      </c>
      <c r="L22" s="11"/>
      <c r="M22" s="5"/>
    </row>
    <row r="23" spans="1:13" ht="39.4" customHeight="1">
      <c r="A23" s="230" t="s">
        <v>255</v>
      </c>
      <c r="B23" s="231"/>
      <c r="C23" s="205" t="s">
        <v>279</v>
      </c>
      <c r="D23" s="205"/>
      <c r="E23" s="205"/>
      <c r="F23" s="127">
        <v>0.24236117339719934</v>
      </c>
      <c r="G23" s="129">
        <v>139.95450488675741</v>
      </c>
      <c r="H23" s="129">
        <v>142.07123942429507</v>
      </c>
      <c r="I23" s="129">
        <v>139.83266605663718</v>
      </c>
      <c r="J23" s="129">
        <v>145.58702962631219</v>
      </c>
      <c r="K23" s="50">
        <v>145.58702962631219</v>
      </c>
      <c r="L23" s="11"/>
      <c r="M23" s="5"/>
    </row>
    <row r="24" spans="1:13" ht="22.7" customHeight="1">
      <c r="A24" s="232">
        <v>13</v>
      </c>
      <c r="B24" s="233"/>
      <c r="C24" s="234" t="s">
        <v>135</v>
      </c>
      <c r="D24" s="234"/>
      <c r="E24" s="234"/>
      <c r="F24" s="126"/>
      <c r="G24" s="129"/>
      <c r="H24" s="129"/>
      <c r="I24" s="129"/>
      <c r="J24" s="129"/>
      <c r="K24" s="50"/>
      <c r="L24" s="11"/>
      <c r="M24" s="5"/>
    </row>
    <row r="25" spans="1:13" ht="42.4" customHeight="1">
      <c r="A25" s="230">
        <v>1311</v>
      </c>
      <c r="B25" s="231"/>
      <c r="C25" s="205" t="s">
        <v>63</v>
      </c>
      <c r="D25" s="205"/>
      <c r="E25" s="205"/>
      <c r="F25" s="148">
        <v>1.2456458383354041</v>
      </c>
      <c r="G25" s="129">
        <v>170.71435824655831</v>
      </c>
      <c r="H25" s="129">
        <v>179.53759433188173</v>
      </c>
      <c r="I25" s="129">
        <v>160.42041717468879</v>
      </c>
      <c r="J25" s="129">
        <v>161.21092807748329</v>
      </c>
      <c r="K25" s="50">
        <v>163.36725531893657</v>
      </c>
      <c r="L25" s="11"/>
      <c r="M25" s="5"/>
    </row>
    <row r="26" spans="1:13" ht="51.4" customHeight="1">
      <c r="A26" s="230">
        <v>1312</v>
      </c>
      <c r="B26" s="231"/>
      <c r="C26" s="205" t="s">
        <v>328</v>
      </c>
      <c r="D26" s="205"/>
      <c r="E26" s="205"/>
      <c r="F26" s="148">
        <v>1.64160400747718</v>
      </c>
      <c r="G26" s="129">
        <v>137.80658504186508</v>
      </c>
      <c r="H26" s="129">
        <v>142.89431116165136</v>
      </c>
      <c r="I26" s="129">
        <v>140.06741033327955</v>
      </c>
      <c r="J26" s="129">
        <v>144.46772186048489</v>
      </c>
      <c r="K26" s="50">
        <v>144.30899622955081</v>
      </c>
      <c r="L26" s="11"/>
      <c r="M26" s="5"/>
    </row>
    <row r="27" spans="1:13" ht="41.65" customHeight="1">
      <c r="A27" s="230">
        <v>1313</v>
      </c>
      <c r="B27" s="231"/>
      <c r="C27" s="205" t="s">
        <v>64</v>
      </c>
      <c r="D27" s="205"/>
      <c r="E27" s="205"/>
      <c r="F27" s="148">
        <v>1.02340357827409</v>
      </c>
      <c r="G27" s="129">
        <v>144.57464501096499</v>
      </c>
      <c r="H27" s="129">
        <v>153.22555999453843</v>
      </c>
      <c r="I27" s="129">
        <v>149.03177153846329</v>
      </c>
      <c r="J27" s="129">
        <v>155.40665361361181</v>
      </c>
      <c r="K27" s="50">
        <v>155.40665361361181</v>
      </c>
      <c r="L27" s="11"/>
      <c r="M27" s="5"/>
    </row>
    <row r="28" spans="1:13" ht="52.35" customHeight="1">
      <c r="A28" s="230" t="s">
        <v>257</v>
      </c>
      <c r="B28" s="231"/>
      <c r="C28" s="205" t="s">
        <v>256</v>
      </c>
      <c r="D28" s="205"/>
      <c r="E28" s="205"/>
      <c r="F28" s="149">
        <v>3.8146056206363093</v>
      </c>
      <c r="G28" s="129">
        <v>131.63727630053643</v>
      </c>
      <c r="H28" s="129">
        <v>144.30184604116141</v>
      </c>
      <c r="I28" s="129">
        <v>148.521189681973</v>
      </c>
      <c r="J28" s="129">
        <v>152.58275503268004</v>
      </c>
      <c r="K28" s="50">
        <v>153.93193787369844</v>
      </c>
      <c r="L28" s="11"/>
      <c r="M28" s="5"/>
    </row>
    <row r="29" spans="1:13" ht="39" customHeight="1">
      <c r="A29" s="230">
        <v>1315</v>
      </c>
      <c r="B29" s="231"/>
      <c r="C29" s="205" t="s">
        <v>65</v>
      </c>
      <c r="D29" s="205"/>
      <c r="E29" s="205"/>
      <c r="F29" s="148">
        <v>1.167365365796925</v>
      </c>
      <c r="G29" s="129">
        <v>136.59508815162332</v>
      </c>
      <c r="H29" s="129">
        <v>144.03976433771004</v>
      </c>
      <c r="I29" s="129">
        <v>137.33505304689092</v>
      </c>
      <c r="J29" s="129">
        <v>150.800735487438</v>
      </c>
      <c r="K29" s="50">
        <v>149.26888962495116</v>
      </c>
      <c r="L29" s="11"/>
      <c r="M29" s="5"/>
    </row>
    <row r="30" spans="1:13" ht="49.7" customHeight="1">
      <c r="A30" s="230" t="s">
        <v>111</v>
      </c>
      <c r="B30" s="231"/>
      <c r="C30" s="205" t="s">
        <v>196</v>
      </c>
      <c r="D30" s="205"/>
      <c r="E30" s="205"/>
      <c r="F30" s="149">
        <v>2.0795614177702806</v>
      </c>
      <c r="G30" s="129">
        <v>137.66948008182766</v>
      </c>
      <c r="H30" s="129">
        <v>143.84411763964545</v>
      </c>
      <c r="I30" s="129">
        <v>143.37841936683753</v>
      </c>
      <c r="J30" s="129">
        <v>145.4639348187894</v>
      </c>
      <c r="K30" s="50">
        <v>145.6741436943997</v>
      </c>
      <c r="L30" s="11"/>
      <c r="M30" s="5"/>
    </row>
    <row r="31" spans="1:13" ht="32.1" customHeight="1">
      <c r="A31" s="228">
        <v>14</v>
      </c>
      <c r="B31" s="229"/>
      <c r="C31" s="245" t="s">
        <v>18</v>
      </c>
      <c r="D31" s="245"/>
      <c r="E31" s="245"/>
      <c r="F31" s="126"/>
      <c r="G31" s="129"/>
      <c r="H31" s="129"/>
      <c r="I31" s="129"/>
      <c r="J31" s="129"/>
      <c r="K31" s="50"/>
      <c r="L31" s="11"/>
      <c r="M31" s="5"/>
    </row>
    <row r="32" spans="1:13" ht="39" customHeight="1">
      <c r="A32" s="230">
        <v>1410</v>
      </c>
      <c r="B32" s="231"/>
      <c r="C32" s="205" t="s">
        <v>197</v>
      </c>
      <c r="D32" s="205"/>
      <c r="E32" s="205"/>
      <c r="F32" s="129">
        <v>23.448900625649099</v>
      </c>
      <c r="G32" s="129">
        <v>134.10302119273055</v>
      </c>
      <c r="H32" s="129">
        <v>142.27479684571753</v>
      </c>
      <c r="I32" s="129">
        <v>134.82841576781885</v>
      </c>
      <c r="J32" s="129">
        <v>145.10552313884904</v>
      </c>
      <c r="K32" s="50">
        <v>144.80210351271356</v>
      </c>
      <c r="L32" s="11"/>
      <c r="M32" s="5"/>
    </row>
    <row r="33" spans="1:13" s="8" customFormat="1" ht="86.1" customHeight="1">
      <c r="A33" s="230" t="s">
        <v>258</v>
      </c>
      <c r="B33" s="231"/>
      <c r="C33" s="205" t="s">
        <v>460</v>
      </c>
      <c r="D33" s="205"/>
      <c r="E33" s="205"/>
      <c r="F33" s="129">
        <v>20.4444672481347</v>
      </c>
      <c r="G33" s="129">
        <v>138.6460776810157</v>
      </c>
      <c r="H33" s="129">
        <v>149.7946597885983</v>
      </c>
      <c r="I33" s="129">
        <v>149.77940338002557</v>
      </c>
      <c r="J33" s="129">
        <v>160.03549256075141</v>
      </c>
      <c r="K33" s="50">
        <v>160.50547908372869</v>
      </c>
      <c r="L33" s="11"/>
      <c r="M33" s="5"/>
    </row>
    <row r="34" spans="1:13" s="8" customFormat="1" ht="35.1" customHeight="1">
      <c r="A34" s="232">
        <v>15</v>
      </c>
      <c r="B34" s="233"/>
      <c r="C34" s="234" t="s">
        <v>130</v>
      </c>
      <c r="D34" s="234"/>
      <c r="E34" s="234"/>
      <c r="F34" s="150"/>
      <c r="G34" s="129"/>
      <c r="H34" s="129"/>
      <c r="I34" s="129"/>
      <c r="J34" s="129"/>
      <c r="K34" s="50"/>
      <c r="L34" s="11"/>
      <c r="M34" s="5"/>
    </row>
    <row r="35" spans="1:13" s="8" customFormat="1" ht="45" customHeight="1">
      <c r="A35" s="230">
        <v>1511</v>
      </c>
      <c r="B35" s="231"/>
      <c r="C35" s="205" t="s">
        <v>259</v>
      </c>
      <c r="D35" s="205"/>
      <c r="E35" s="205"/>
      <c r="F35" s="149">
        <v>0.83465010987366151</v>
      </c>
      <c r="G35" s="129">
        <v>159.72284114571215</v>
      </c>
      <c r="H35" s="129">
        <v>167.50401983611926</v>
      </c>
      <c r="I35" s="129">
        <v>168.41876029693083</v>
      </c>
      <c r="J35" s="129">
        <v>183.11704546069802</v>
      </c>
      <c r="K35" s="50">
        <v>185.99088389031854</v>
      </c>
      <c r="L35" s="11"/>
      <c r="M35" s="5"/>
    </row>
    <row r="36" spans="1:13" s="8" customFormat="1" ht="51" customHeight="1">
      <c r="A36" s="246">
        <v>1512</v>
      </c>
      <c r="B36" s="247"/>
      <c r="C36" s="248" t="s">
        <v>67</v>
      </c>
      <c r="D36" s="248"/>
      <c r="E36" s="248"/>
      <c r="F36" s="151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164.44804242589601</v>
      </c>
      <c r="K36" s="53">
        <v>169.9619606989686</v>
      </c>
      <c r="L36" s="11"/>
      <c r="M36" s="5"/>
    </row>
    <row r="37" spans="1:13" s="8" customFormat="1" ht="31.7" customHeight="1">
      <c r="A37" s="230">
        <v>1520</v>
      </c>
      <c r="B37" s="231"/>
      <c r="C37" s="205" t="s">
        <v>35</v>
      </c>
      <c r="D37" s="205"/>
      <c r="E37" s="205"/>
      <c r="F37" s="149">
        <v>0.96692935691410287</v>
      </c>
      <c r="G37" s="129">
        <v>148.96946312471684</v>
      </c>
      <c r="H37" s="129">
        <v>153.2185421000836</v>
      </c>
      <c r="I37" s="129">
        <v>153.11941609930193</v>
      </c>
      <c r="J37" s="129">
        <v>163.80309804128271</v>
      </c>
      <c r="K37" s="50">
        <v>167.24059644125086</v>
      </c>
      <c r="L37" s="11"/>
      <c r="M37" s="5"/>
    </row>
    <row r="38" spans="1:13" s="8" customFormat="1" ht="51.75" customHeight="1">
      <c r="A38" s="243">
        <v>16</v>
      </c>
      <c r="B38" s="244"/>
      <c r="C38" s="234" t="s">
        <v>198</v>
      </c>
      <c r="D38" s="234"/>
      <c r="E38" s="234"/>
      <c r="F38" s="152"/>
      <c r="G38" s="129"/>
      <c r="H38" s="129"/>
      <c r="I38" s="129"/>
      <c r="J38" s="129"/>
      <c r="K38" s="50"/>
      <c r="L38" s="11"/>
    </row>
    <row r="39" spans="1:13" s="8" customFormat="1" ht="80.650000000000006" customHeight="1">
      <c r="A39" s="230" t="s">
        <v>260</v>
      </c>
      <c r="B39" s="231"/>
      <c r="C39" s="205" t="s">
        <v>118</v>
      </c>
      <c r="D39" s="205"/>
      <c r="E39" s="205"/>
      <c r="F39" s="148">
        <v>0.12515185422181202</v>
      </c>
      <c r="G39" s="129">
        <v>134.74673470474994</v>
      </c>
      <c r="H39" s="129">
        <v>135.47243713066217</v>
      </c>
      <c r="I39" s="129">
        <v>134.98965501499097</v>
      </c>
      <c r="J39" s="129">
        <v>137.45013214407047</v>
      </c>
      <c r="K39" s="50">
        <v>137.45013214407047</v>
      </c>
      <c r="L39" s="11"/>
    </row>
    <row r="40" spans="1:13" s="8" customFormat="1" ht="40.5" customHeight="1">
      <c r="A40" s="232">
        <v>17</v>
      </c>
      <c r="B40" s="233"/>
      <c r="C40" s="234" t="s">
        <v>136</v>
      </c>
      <c r="D40" s="234"/>
      <c r="E40" s="234"/>
      <c r="F40" s="152"/>
      <c r="G40" s="129"/>
      <c r="H40" s="129"/>
      <c r="I40" s="129"/>
      <c r="J40" s="129"/>
      <c r="K40" s="50"/>
      <c r="L40" s="11"/>
    </row>
    <row r="41" spans="1:13" s="8" customFormat="1" ht="41.25" customHeight="1">
      <c r="A41" s="230">
        <v>1701</v>
      </c>
      <c r="B41" s="231"/>
      <c r="C41" s="205" t="s">
        <v>165</v>
      </c>
      <c r="D41" s="205"/>
      <c r="E41" s="205"/>
      <c r="F41" s="149">
        <v>0.29742062394836849</v>
      </c>
      <c r="G41" s="129">
        <v>161.98259688587822</v>
      </c>
      <c r="H41" s="129">
        <v>167.22655087309613</v>
      </c>
      <c r="I41" s="129">
        <v>167.21342207185671</v>
      </c>
      <c r="J41" s="129">
        <v>168.62160139662231</v>
      </c>
      <c r="K41" s="50">
        <v>168.27176304440076</v>
      </c>
      <c r="L41" s="11"/>
    </row>
    <row r="42" spans="1:13" s="8" customFormat="1" ht="52.35" customHeight="1">
      <c r="A42" s="230" t="s">
        <v>261</v>
      </c>
      <c r="B42" s="231"/>
      <c r="C42" s="205" t="s">
        <v>166</v>
      </c>
      <c r="D42" s="205"/>
      <c r="E42" s="205"/>
      <c r="F42" s="148">
        <v>0.27181509232312107</v>
      </c>
      <c r="G42" s="129">
        <v>159.29676252633698</v>
      </c>
      <c r="H42" s="129">
        <v>158.93372097736611</v>
      </c>
      <c r="I42" s="129">
        <v>160.22738984288858</v>
      </c>
      <c r="J42" s="129">
        <v>161.37798293758502</v>
      </c>
      <c r="K42" s="50">
        <v>161.37798293758502</v>
      </c>
      <c r="L42" s="11"/>
    </row>
    <row r="43" spans="1:13" s="8" customFormat="1" ht="37.700000000000003" customHeight="1">
      <c r="A43" s="232">
        <v>18</v>
      </c>
      <c r="B43" s="233"/>
      <c r="C43" s="234" t="s">
        <v>348</v>
      </c>
      <c r="D43" s="234"/>
      <c r="E43" s="234"/>
      <c r="F43" s="152"/>
      <c r="G43" s="129"/>
      <c r="H43" s="129"/>
      <c r="I43" s="129"/>
      <c r="J43" s="129"/>
      <c r="K43" s="50"/>
      <c r="L43" s="11"/>
    </row>
    <row r="44" spans="1:13" s="8" customFormat="1" ht="50.65" customHeight="1">
      <c r="A44" s="230" t="s">
        <v>262</v>
      </c>
      <c r="B44" s="231"/>
      <c r="C44" s="205" t="s">
        <v>199</v>
      </c>
      <c r="D44" s="205"/>
      <c r="E44" s="205"/>
      <c r="F44" s="148">
        <v>0.19906224695170921</v>
      </c>
      <c r="G44" s="129">
        <v>136.45214581311649</v>
      </c>
      <c r="H44" s="129">
        <v>140.93811892573191</v>
      </c>
      <c r="I44" s="129">
        <v>140.49910885838381</v>
      </c>
      <c r="J44" s="129">
        <v>143.8942863000093</v>
      </c>
      <c r="K44" s="50">
        <v>143.24097687943996</v>
      </c>
      <c r="L44" s="11"/>
    </row>
    <row r="45" spans="1:13" s="8" customFormat="1" ht="37.700000000000003" customHeight="1">
      <c r="A45" s="257">
        <v>19</v>
      </c>
      <c r="B45" s="258"/>
      <c r="C45" s="234" t="s">
        <v>282</v>
      </c>
      <c r="D45" s="234"/>
      <c r="E45" s="234"/>
      <c r="F45" s="153"/>
      <c r="G45" s="129"/>
      <c r="H45" s="129"/>
      <c r="I45" s="129"/>
      <c r="J45" s="129"/>
      <c r="K45" s="50"/>
      <c r="L45" s="11"/>
    </row>
    <row r="46" spans="1:13" s="8" customFormat="1" ht="52.35" customHeight="1">
      <c r="A46" s="230" t="s">
        <v>263</v>
      </c>
      <c r="B46" s="231"/>
      <c r="C46" s="205" t="s">
        <v>264</v>
      </c>
      <c r="D46" s="205"/>
      <c r="E46" s="205"/>
      <c r="F46" s="148">
        <v>5.9331172832355443E-3</v>
      </c>
      <c r="G46" s="129">
        <v>105.78397231978016</v>
      </c>
      <c r="H46" s="129">
        <v>107.3976261348277</v>
      </c>
      <c r="I46" s="129">
        <v>106.62068170536037</v>
      </c>
      <c r="J46" s="129">
        <v>107.00704869422762</v>
      </c>
      <c r="K46" s="50">
        <v>107.00704869422763</v>
      </c>
      <c r="L46" s="11"/>
    </row>
    <row r="47" spans="1:13" s="8" customFormat="1" ht="33.950000000000003" customHeight="1">
      <c r="A47" s="230">
        <v>1920</v>
      </c>
      <c r="B47" s="231"/>
      <c r="C47" s="205" t="s">
        <v>167</v>
      </c>
      <c r="D47" s="205"/>
      <c r="E47" s="205"/>
      <c r="F47" s="148">
        <v>0.11303826638763398</v>
      </c>
      <c r="G47" s="129">
        <v>124.42296682289991</v>
      </c>
      <c r="H47" s="129">
        <v>123.99572662456852</v>
      </c>
      <c r="I47" s="129">
        <v>124.61226199150381</v>
      </c>
      <c r="J47" s="129">
        <v>123.75593857491118</v>
      </c>
      <c r="K47" s="50">
        <v>123.75593857491118</v>
      </c>
      <c r="L47" s="11"/>
    </row>
    <row r="48" spans="1:13" s="8" customFormat="1" ht="36.4" customHeight="1">
      <c r="A48" s="243">
        <v>20</v>
      </c>
      <c r="B48" s="244"/>
      <c r="C48" s="256" t="s">
        <v>137</v>
      </c>
      <c r="D48" s="256"/>
      <c r="E48" s="256"/>
      <c r="F48" s="150"/>
      <c r="G48" s="129"/>
      <c r="H48" s="129"/>
      <c r="I48" s="129"/>
      <c r="J48" s="129"/>
      <c r="K48" s="54"/>
      <c r="L48" s="11"/>
    </row>
    <row r="49" spans="1:12" s="8" customFormat="1" ht="21.75" customHeight="1">
      <c r="A49" s="230">
        <v>2011</v>
      </c>
      <c r="B49" s="231"/>
      <c r="C49" s="205" t="s">
        <v>168</v>
      </c>
      <c r="D49" s="205"/>
      <c r="E49" s="205"/>
      <c r="F49" s="148">
        <v>0.18579387276258985</v>
      </c>
      <c r="G49" s="129">
        <v>126.4093342571706</v>
      </c>
      <c r="H49" s="129">
        <v>125.33239522273034</v>
      </c>
      <c r="I49" s="129">
        <v>125.22683119304818</v>
      </c>
      <c r="J49" s="129">
        <v>125.3338567679335</v>
      </c>
      <c r="K49" s="50">
        <v>125.3338567679335</v>
      </c>
      <c r="L49" s="11"/>
    </row>
    <row r="50" spans="1:12" s="8" customFormat="1" ht="50.1" customHeight="1">
      <c r="A50" s="230" t="s">
        <v>265</v>
      </c>
      <c r="B50" s="231"/>
      <c r="C50" s="205" t="s">
        <v>169</v>
      </c>
      <c r="D50" s="205"/>
      <c r="E50" s="205"/>
      <c r="F50" s="148">
        <v>0.35906968154358232</v>
      </c>
      <c r="G50" s="129">
        <v>122.56755851485839</v>
      </c>
      <c r="H50" s="129">
        <v>123.06876116219495</v>
      </c>
      <c r="I50" s="129">
        <v>121.49152336510505</v>
      </c>
      <c r="J50" s="129">
        <v>121.49152336510505</v>
      </c>
      <c r="K50" s="50">
        <v>121.49152336510505</v>
      </c>
      <c r="L50" s="11"/>
    </row>
    <row r="51" spans="1:12" s="8" customFormat="1" ht="50.1" customHeight="1">
      <c r="A51" s="246" t="s">
        <v>266</v>
      </c>
      <c r="B51" s="247"/>
      <c r="C51" s="248" t="s">
        <v>170</v>
      </c>
      <c r="D51" s="248"/>
      <c r="E51" s="248"/>
      <c r="F51" s="154">
        <v>0.20781509978915275</v>
      </c>
      <c r="G51" s="52">
        <v>131.43608158542276</v>
      </c>
      <c r="H51" s="52">
        <v>133.66628417618017</v>
      </c>
      <c r="I51" s="52">
        <v>130.78024337866859</v>
      </c>
      <c r="J51" s="52">
        <v>135.96957426652898</v>
      </c>
      <c r="K51" s="53">
        <v>136.07384541243889</v>
      </c>
      <c r="L51" s="11"/>
    </row>
    <row r="52" spans="1:12" s="8" customFormat="1" ht="54.95" customHeight="1">
      <c r="A52" s="230">
        <v>2023</v>
      </c>
      <c r="B52" s="231"/>
      <c r="C52" s="205" t="s">
        <v>171</v>
      </c>
      <c r="D52" s="205"/>
      <c r="E52" s="205"/>
      <c r="F52" s="149">
        <v>0.18372350223777117</v>
      </c>
      <c r="G52" s="129">
        <v>154.13390784444084</v>
      </c>
      <c r="H52" s="129">
        <v>161.34300746754394</v>
      </c>
      <c r="I52" s="129">
        <v>157.77878500672779</v>
      </c>
      <c r="J52" s="129">
        <v>157.40570219087417</v>
      </c>
      <c r="K52" s="50">
        <v>159.25442688103547</v>
      </c>
      <c r="L52" s="11"/>
    </row>
    <row r="53" spans="1:12" s="8" customFormat="1" ht="47.65" customHeight="1">
      <c r="A53" s="230" t="s">
        <v>267</v>
      </c>
      <c r="B53" s="231"/>
      <c r="C53" s="205" t="s">
        <v>250</v>
      </c>
      <c r="D53" s="205"/>
      <c r="E53" s="205"/>
      <c r="F53" s="149">
        <v>1.6224026326074358E-2</v>
      </c>
      <c r="G53" s="129">
        <v>152.01753564071259</v>
      </c>
      <c r="H53" s="129">
        <v>162.26901352715734</v>
      </c>
      <c r="I53" s="129">
        <v>156.9131145821824</v>
      </c>
      <c r="J53" s="129">
        <v>165.89954356330648</v>
      </c>
      <c r="K53" s="50">
        <v>156.9131145821824</v>
      </c>
      <c r="L53" s="11"/>
    </row>
    <row r="54" spans="1:12" s="8" customFormat="1" ht="33.4" customHeight="1">
      <c r="A54" s="243">
        <v>21</v>
      </c>
      <c r="B54" s="244"/>
      <c r="C54" s="234" t="s">
        <v>180</v>
      </c>
      <c r="D54" s="234"/>
      <c r="E54" s="234"/>
      <c r="F54" s="152"/>
      <c r="G54" s="94"/>
      <c r="H54" s="94"/>
      <c r="I54" s="94"/>
      <c r="J54" s="94"/>
      <c r="K54" s="26"/>
      <c r="L54" s="11"/>
    </row>
    <row r="55" spans="1:12" s="8" customFormat="1" ht="57" customHeight="1">
      <c r="A55" s="230">
        <v>2100</v>
      </c>
      <c r="B55" s="231"/>
      <c r="C55" s="205" t="s">
        <v>200</v>
      </c>
      <c r="D55" s="205"/>
      <c r="E55" s="205"/>
      <c r="F55" s="148">
        <v>2.0883020679066133</v>
      </c>
      <c r="G55" s="94">
        <v>142.38726449502968</v>
      </c>
      <c r="H55" s="94">
        <v>151.27556278308788</v>
      </c>
      <c r="I55" s="94">
        <v>151.19902363591564</v>
      </c>
      <c r="J55" s="94">
        <v>151.46370514832839</v>
      </c>
      <c r="K55" s="26">
        <v>152.72090802487642</v>
      </c>
      <c r="L55" s="11"/>
    </row>
    <row r="56" spans="1:12" s="8" customFormat="1" ht="49.35" customHeight="1">
      <c r="A56" s="230" t="s">
        <v>268</v>
      </c>
      <c r="B56" s="231"/>
      <c r="C56" s="205" t="s">
        <v>201</v>
      </c>
      <c r="D56" s="205"/>
      <c r="E56" s="205"/>
      <c r="F56" s="149">
        <v>2.9181114164695342E-2</v>
      </c>
      <c r="G56" s="94">
        <v>131.39892170143665</v>
      </c>
      <c r="H56" s="94">
        <v>134.89672960221222</v>
      </c>
      <c r="I56" s="94">
        <v>133.86084600748526</v>
      </c>
      <c r="J56" s="94">
        <v>136.7083496724087</v>
      </c>
      <c r="K56" s="26">
        <v>136.40067869593207</v>
      </c>
      <c r="L56" s="11"/>
    </row>
    <row r="57" spans="1:12" s="8" customFormat="1" ht="40.5" customHeight="1">
      <c r="A57" s="232">
        <v>22</v>
      </c>
      <c r="B57" s="233"/>
      <c r="C57" s="234" t="s">
        <v>138</v>
      </c>
      <c r="D57" s="234"/>
      <c r="E57" s="234"/>
      <c r="F57" s="152"/>
      <c r="G57" s="94"/>
      <c r="H57" s="94"/>
      <c r="I57" s="94"/>
      <c r="J57" s="94"/>
      <c r="K57" s="26"/>
      <c r="L57" s="11"/>
    </row>
    <row r="58" spans="1:12" s="8" customFormat="1" ht="45.75" customHeight="1">
      <c r="A58" s="230">
        <v>2211</v>
      </c>
      <c r="B58" s="231"/>
      <c r="C58" s="205" t="s">
        <v>202</v>
      </c>
      <c r="D58" s="205"/>
      <c r="E58" s="205"/>
      <c r="F58" s="149">
        <v>7.1410648154871706E-2</v>
      </c>
      <c r="G58" s="94">
        <v>134.17660621418077</v>
      </c>
      <c r="H58" s="94">
        <v>139.74405336069213</v>
      </c>
      <c r="I58" s="94">
        <v>138.63847375303743</v>
      </c>
      <c r="J58" s="94">
        <v>142.12597715920114</v>
      </c>
      <c r="K58" s="26">
        <v>142.12597715920114</v>
      </c>
      <c r="L58" s="11"/>
    </row>
    <row r="59" spans="1:12" s="8" customFormat="1" ht="43.7" customHeight="1">
      <c r="A59" s="230">
        <v>2219</v>
      </c>
      <c r="B59" s="231"/>
      <c r="C59" s="205" t="s">
        <v>203</v>
      </c>
      <c r="D59" s="205"/>
      <c r="E59" s="205"/>
      <c r="F59" s="148">
        <v>5.0461791297218922E-2</v>
      </c>
      <c r="G59" s="94">
        <v>124.88750153294832</v>
      </c>
      <c r="H59" s="94">
        <v>132.38771202056006</v>
      </c>
      <c r="I59" s="94">
        <v>131.87172143085994</v>
      </c>
      <c r="J59" s="94">
        <v>145.74140767950067</v>
      </c>
      <c r="K59" s="26">
        <v>145.74140767950067</v>
      </c>
      <c r="L59" s="11"/>
    </row>
    <row r="60" spans="1:12" s="8" customFormat="1" ht="39" customHeight="1">
      <c r="A60" s="230">
        <v>2220</v>
      </c>
      <c r="B60" s="231"/>
      <c r="C60" s="205" t="s">
        <v>43</v>
      </c>
      <c r="D60" s="205"/>
      <c r="E60" s="205"/>
      <c r="F60" s="148">
        <v>6.77205459001223</v>
      </c>
      <c r="G60" s="95">
        <v>125.36609037507522</v>
      </c>
      <c r="H60" s="95">
        <v>132.1851274222393</v>
      </c>
      <c r="I60" s="95">
        <v>135.24044711708495</v>
      </c>
      <c r="J60" s="95">
        <v>145.77068460455919</v>
      </c>
      <c r="K60" s="55">
        <v>141.97421319960338</v>
      </c>
      <c r="L60" s="11"/>
    </row>
    <row r="61" spans="1:12" s="8" customFormat="1" ht="37.5" customHeight="1">
      <c r="A61" s="230">
        <v>2221</v>
      </c>
      <c r="B61" s="231"/>
      <c r="C61" s="205" t="s">
        <v>44</v>
      </c>
      <c r="D61" s="205"/>
      <c r="E61" s="205"/>
      <c r="F61" s="148">
        <v>1.0521450223058577</v>
      </c>
      <c r="G61" s="95">
        <v>133.22516835453669</v>
      </c>
      <c r="H61" s="95">
        <v>133.73263575754399</v>
      </c>
      <c r="I61" s="95">
        <v>133.39345014192244</v>
      </c>
      <c r="J61" s="95">
        <v>142.50331025321091</v>
      </c>
      <c r="K61" s="55">
        <v>132.70143021936326</v>
      </c>
      <c r="L61" s="11"/>
    </row>
    <row r="62" spans="1:12" s="8" customFormat="1" ht="40.5" customHeight="1">
      <c r="A62" s="243">
        <v>23</v>
      </c>
      <c r="B62" s="244"/>
      <c r="C62" s="245" t="s">
        <v>12</v>
      </c>
      <c r="D62" s="245"/>
      <c r="E62" s="245"/>
      <c r="F62" s="150"/>
      <c r="G62" s="95"/>
      <c r="H62" s="95"/>
      <c r="I62" s="95"/>
      <c r="J62" s="95"/>
      <c r="K62" s="55"/>
      <c r="L62" s="11"/>
    </row>
    <row r="63" spans="1:12" s="8" customFormat="1" ht="42.75" customHeight="1">
      <c r="A63" s="230">
        <v>2310</v>
      </c>
      <c r="B63" s="231"/>
      <c r="C63" s="205" t="s">
        <v>68</v>
      </c>
      <c r="D63" s="205"/>
      <c r="E63" s="205"/>
      <c r="F63" s="149">
        <v>8.3763313100881934E-2</v>
      </c>
      <c r="G63" s="94">
        <v>123.72031418086118</v>
      </c>
      <c r="H63" s="94">
        <v>126.55446593691396</v>
      </c>
      <c r="I63" s="94">
        <v>125.29429100343408</v>
      </c>
      <c r="J63" s="94">
        <v>123.76198952360215</v>
      </c>
      <c r="K63" s="26">
        <v>123.76198952360218</v>
      </c>
      <c r="L63" s="11"/>
    </row>
    <row r="64" spans="1:12" ht="43.7" customHeight="1">
      <c r="A64" s="230" t="s">
        <v>269</v>
      </c>
      <c r="B64" s="231"/>
      <c r="C64" s="205" t="s">
        <v>69</v>
      </c>
      <c r="D64" s="205"/>
      <c r="E64" s="205"/>
      <c r="F64" s="149">
        <v>0.3907316045133552</v>
      </c>
      <c r="G64" s="94">
        <v>141.76351068881797</v>
      </c>
      <c r="H64" s="94">
        <v>148.80059448251765</v>
      </c>
      <c r="I64" s="94">
        <v>143.55718987470698</v>
      </c>
      <c r="J64" s="94">
        <v>152.11734397288956</v>
      </c>
      <c r="K64" s="26">
        <v>152.11734397288956</v>
      </c>
      <c r="L64" s="11"/>
    </row>
    <row r="65" spans="1:12" ht="45.4" customHeight="1">
      <c r="A65" s="230">
        <v>2393</v>
      </c>
      <c r="B65" s="231"/>
      <c r="C65" s="205" t="s">
        <v>70</v>
      </c>
      <c r="D65" s="205"/>
      <c r="E65" s="205"/>
      <c r="F65" s="149">
        <v>9.0060120993869189E-2</v>
      </c>
      <c r="G65" s="94">
        <v>138.72262081030956</v>
      </c>
      <c r="H65" s="94">
        <v>142.14264401406896</v>
      </c>
      <c r="I65" s="94">
        <v>142.15419305003297</v>
      </c>
      <c r="J65" s="94">
        <v>142.24632253783921</v>
      </c>
      <c r="K65" s="26">
        <v>142.35400336816505</v>
      </c>
      <c r="L65" s="11"/>
    </row>
    <row r="66" spans="1:12" ht="46.7" customHeight="1">
      <c r="A66" s="246" t="s">
        <v>270</v>
      </c>
      <c r="B66" s="247"/>
      <c r="C66" s="248" t="s">
        <v>71</v>
      </c>
      <c r="D66" s="248"/>
      <c r="E66" s="248"/>
      <c r="F66" s="151">
        <v>2.3686510979233675</v>
      </c>
      <c r="G66" s="61">
        <v>127.72106090134689</v>
      </c>
      <c r="H66" s="61">
        <v>128.95234492230415</v>
      </c>
      <c r="I66" s="61">
        <v>128.55417436338971</v>
      </c>
      <c r="J66" s="61">
        <v>127.69389969647951</v>
      </c>
      <c r="K66" s="62">
        <v>128.56393213981713</v>
      </c>
      <c r="L66" s="11"/>
    </row>
    <row r="67" spans="1:12" ht="32.25" customHeight="1">
      <c r="A67" s="230">
        <v>2397</v>
      </c>
      <c r="B67" s="231"/>
      <c r="C67" s="255" t="s">
        <v>251</v>
      </c>
      <c r="D67" s="255"/>
      <c r="E67" s="255"/>
      <c r="F67" s="149">
        <v>3.8003105117149683</v>
      </c>
      <c r="G67" s="94">
        <v>156.34532158299658</v>
      </c>
      <c r="H67" s="94">
        <v>156.03892002007441</v>
      </c>
      <c r="I67" s="94">
        <v>162.26012199996919</v>
      </c>
      <c r="J67" s="94">
        <v>158.10795274188442</v>
      </c>
      <c r="K67" s="26">
        <v>158.10795274188442</v>
      </c>
      <c r="L67" s="11"/>
    </row>
    <row r="68" spans="1:12" ht="22.35" customHeight="1">
      <c r="A68" s="259">
        <v>24</v>
      </c>
      <c r="B68" s="260"/>
      <c r="C68" s="327" t="s">
        <v>20</v>
      </c>
      <c r="D68" s="327"/>
      <c r="E68" s="327"/>
      <c r="F68" s="155"/>
      <c r="G68" s="94"/>
      <c r="H68" s="94"/>
      <c r="I68" s="94"/>
      <c r="J68" s="94"/>
      <c r="K68" s="26"/>
      <c r="L68" s="11"/>
    </row>
    <row r="69" spans="1:12" ht="52.7" customHeight="1">
      <c r="A69" s="230" t="s">
        <v>271</v>
      </c>
      <c r="B69" s="231"/>
      <c r="C69" s="205" t="s">
        <v>204</v>
      </c>
      <c r="D69" s="205"/>
      <c r="E69" s="205"/>
      <c r="F69" s="148">
        <v>2.4219246209251439</v>
      </c>
      <c r="G69" s="94">
        <v>184.39596362005781</v>
      </c>
      <c r="H69" s="94">
        <v>174.59807776359796</v>
      </c>
      <c r="I69" s="94">
        <v>176.88523433703648</v>
      </c>
      <c r="J69" s="94">
        <v>169.47013657041893</v>
      </c>
      <c r="K69" s="26">
        <v>168.5447221644169</v>
      </c>
      <c r="L69" s="11"/>
    </row>
    <row r="70" spans="1:12" ht="33.950000000000003" customHeight="1">
      <c r="A70" s="232">
        <v>25</v>
      </c>
      <c r="B70" s="233"/>
      <c r="C70" s="234" t="s">
        <v>286</v>
      </c>
      <c r="D70" s="234"/>
      <c r="E70" s="234"/>
      <c r="F70" s="150"/>
      <c r="G70" s="94"/>
      <c r="H70" s="94"/>
      <c r="I70" s="94"/>
      <c r="J70" s="94"/>
      <c r="K70" s="26"/>
      <c r="L70" s="11"/>
    </row>
    <row r="71" spans="1:12" ht="43.5" customHeight="1">
      <c r="A71" s="230" t="s">
        <v>272</v>
      </c>
      <c r="B71" s="231"/>
      <c r="C71" s="205" t="s">
        <v>72</v>
      </c>
      <c r="D71" s="205"/>
      <c r="E71" s="205"/>
      <c r="F71" s="149">
        <v>9.8826296231344896E-2</v>
      </c>
      <c r="G71" s="94">
        <v>137.03541436153955</v>
      </c>
      <c r="H71" s="94">
        <v>137.20185820984034</v>
      </c>
      <c r="I71" s="94">
        <v>137.4389571716207</v>
      </c>
      <c r="J71" s="94">
        <v>145.61281780286245</v>
      </c>
      <c r="K71" s="26">
        <v>139.5168305960344</v>
      </c>
      <c r="L71" s="11"/>
    </row>
    <row r="72" spans="1:12" ht="43.5" customHeight="1">
      <c r="A72" s="230">
        <v>2593</v>
      </c>
      <c r="B72" s="231"/>
      <c r="C72" s="205" t="s">
        <v>49</v>
      </c>
      <c r="D72" s="205"/>
      <c r="E72" s="205"/>
      <c r="F72" s="148">
        <v>0.40985123866577511</v>
      </c>
      <c r="G72" s="94">
        <v>141.00924521849618</v>
      </c>
      <c r="H72" s="94">
        <v>141.26666891566356</v>
      </c>
      <c r="I72" s="94">
        <v>138.53358316246741</v>
      </c>
      <c r="J72" s="94">
        <v>138.78360584299264</v>
      </c>
      <c r="K72" s="26">
        <v>138.85581812293617</v>
      </c>
      <c r="L72" s="11"/>
    </row>
    <row r="73" spans="1:12" ht="43.5" customHeight="1">
      <c r="A73" s="230">
        <v>2599</v>
      </c>
      <c r="B73" s="231"/>
      <c r="C73" s="205" t="s">
        <v>206</v>
      </c>
      <c r="D73" s="205"/>
      <c r="E73" s="205"/>
      <c r="F73" s="148">
        <v>0.11660603644640577</v>
      </c>
      <c r="G73" s="94">
        <v>119.68809164812491</v>
      </c>
      <c r="H73" s="94">
        <v>119.59864340726108</v>
      </c>
      <c r="I73" s="94">
        <v>119.50255253996478</v>
      </c>
      <c r="J73" s="94">
        <v>125.15016490916473</v>
      </c>
      <c r="K73" s="26">
        <v>125.15016490916473</v>
      </c>
      <c r="L73" s="11"/>
    </row>
    <row r="74" spans="1:12" ht="36.4" customHeight="1">
      <c r="A74" s="232">
        <v>26</v>
      </c>
      <c r="B74" s="233"/>
      <c r="C74" s="245" t="s">
        <v>179</v>
      </c>
      <c r="D74" s="245"/>
      <c r="E74" s="245"/>
      <c r="F74" s="150"/>
      <c r="G74" s="129"/>
      <c r="H74" s="129"/>
      <c r="I74" s="129"/>
      <c r="J74" s="129"/>
      <c r="K74" s="50"/>
      <c r="L74" s="11"/>
    </row>
    <row r="75" spans="1:12" ht="65.650000000000006" customHeight="1">
      <c r="A75" s="262" t="s">
        <v>273</v>
      </c>
      <c r="B75" s="263"/>
      <c r="C75" s="205" t="s">
        <v>212</v>
      </c>
      <c r="D75" s="205"/>
      <c r="E75" s="205"/>
      <c r="F75" s="148">
        <v>0.62484644707974502</v>
      </c>
      <c r="G75" s="94">
        <v>135.46608419168373</v>
      </c>
      <c r="H75" s="94">
        <v>137.84822944909516</v>
      </c>
      <c r="I75" s="94">
        <v>135.22765325361229</v>
      </c>
      <c r="J75" s="94">
        <v>139.57027162156101</v>
      </c>
      <c r="K75" s="26">
        <v>139.57027162156101</v>
      </c>
      <c r="L75" s="11"/>
    </row>
    <row r="76" spans="1:12" ht="33" customHeight="1">
      <c r="A76" s="243">
        <v>27</v>
      </c>
      <c r="B76" s="244"/>
      <c r="C76" s="245" t="s">
        <v>155</v>
      </c>
      <c r="D76" s="245"/>
      <c r="E76" s="245"/>
      <c r="F76" s="150"/>
      <c r="G76" s="94"/>
      <c r="H76" s="94"/>
      <c r="I76" s="94"/>
      <c r="J76" s="94"/>
      <c r="K76" s="26"/>
      <c r="L76" s="11"/>
    </row>
    <row r="77" spans="1:12" s="12" customFormat="1" ht="65.45" customHeight="1">
      <c r="A77" s="230">
        <v>2710</v>
      </c>
      <c r="B77" s="231"/>
      <c r="C77" s="205" t="s">
        <v>207</v>
      </c>
      <c r="D77" s="205"/>
      <c r="E77" s="205"/>
      <c r="F77" s="148">
        <v>0.36483138924834968</v>
      </c>
      <c r="G77" s="94">
        <v>142.64633333333333</v>
      </c>
      <c r="H77" s="94">
        <v>145.49926000000002</v>
      </c>
      <c r="I77" s="94">
        <v>142.64633333333333</v>
      </c>
      <c r="J77" s="94">
        <v>148.35218666666665</v>
      </c>
      <c r="K77" s="26">
        <v>148.35218666666665</v>
      </c>
      <c r="L77" s="11"/>
    </row>
    <row r="78" spans="1:12" s="12" customFormat="1" ht="41.25" customHeight="1">
      <c r="A78" s="230">
        <v>2720</v>
      </c>
      <c r="B78" s="231"/>
      <c r="C78" s="205" t="s">
        <v>208</v>
      </c>
      <c r="D78" s="205"/>
      <c r="E78" s="205"/>
      <c r="F78" s="149">
        <v>0.13990084174685274</v>
      </c>
      <c r="G78" s="94">
        <v>140.02415552001764</v>
      </c>
      <c r="H78" s="94">
        <v>145.91737415361393</v>
      </c>
      <c r="I78" s="94">
        <v>142.58400987577849</v>
      </c>
      <c r="J78" s="94">
        <v>150.19719422064028</v>
      </c>
      <c r="K78" s="26">
        <v>147.26036742784859</v>
      </c>
      <c r="L78" s="11"/>
    </row>
    <row r="79" spans="1:12" s="8" customFormat="1" ht="40.700000000000003" customHeight="1">
      <c r="A79" s="230" t="s">
        <v>274</v>
      </c>
      <c r="B79" s="231"/>
      <c r="C79" s="205" t="s">
        <v>209</v>
      </c>
      <c r="D79" s="205"/>
      <c r="E79" s="205"/>
      <c r="F79" s="148">
        <v>0.18913146627180519</v>
      </c>
      <c r="G79" s="94">
        <v>150.3309532202455</v>
      </c>
      <c r="H79" s="94">
        <v>148.29884509461203</v>
      </c>
      <c r="I79" s="94">
        <v>142.15243657677581</v>
      </c>
      <c r="J79" s="94">
        <v>146.65184817291978</v>
      </c>
      <c r="K79" s="26">
        <v>146.75246699586137</v>
      </c>
      <c r="L79" s="11"/>
    </row>
    <row r="80" spans="1:12" s="8" customFormat="1" ht="40.5" customHeight="1">
      <c r="A80" s="230">
        <v>2740</v>
      </c>
      <c r="B80" s="231"/>
      <c r="C80" s="205" t="s">
        <v>73</v>
      </c>
      <c r="D80" s="205"/>
      <c r="E80" s="205"/>
      <c r="F80" s="149">
        <v>7.6798053101004614E-3</v>
      </c>
      <c r="G80" s="94">
        <v>163.81761240330363</v>
      </c>
      <c r="H80" s="94">
        <v>169.14177887350243</v>
      </c>
      <c r="I80" s="94">
        <v>168.38689866335136</v>
      </c>
      <c r="J80" s="94">
        <v>170.71436561732716</v>
      </c>
      <c r="K80" s="26">
        <v>170.71436561732716</v>
      </c>
      <c r="L80" s="11"/>
    </row>
    <row r="81" spans="1:12" s="8" customFormat="1" ht="27.6" customHeight="1">
      <c r="A81" s="230" t="s">
        <v>308</v>
      </c>
      <c r="B81" s="231"/>
      <c r="C81" s="205" t="s">
        <v>210</v>
      </c>
      <c r="D81" s="205"/>
      <c r="E81" s="205"/>
      <c r="F81" s="148">
        <v>0.45788024412041561</v>
      </c>
      <c r="G81" s="94">
        <v>129.14306034955655</v>
      </c>
      <c r="H81" s="94">
        <v>129.02525341114693</v>
      </c>
      <c r="I81" s="94">
        <v>129.23626528136134</v>
      </c>
      <c r="J81" s="94">
        <v>129.23626528136134</v>
      </c>
      <c r="K81" s="26">
        <v>129.23626528136134</v>
      </c>
      <c r="L81" s="11"/>
    </row>
    <row r="82" spans="1:12" s="8" customFormat="1" ht="39" customHeight="1">
      <c r="A82" s="328">
        <v>28</v>
      </c>
      <c r="B82" s="329"/>
      <c r="C82" s="330" t="s">
        <v>172</v>
      </c>
      <c r="D82" s="330"/>
      <c r="E82" s="330"/>
      <c r="F82" s="151"/>
      <c r="G82" s="61"/>
      <c r="H82" s="61"/>
      <c r="I82" s="61"/>
      <c r="J82" s="61"/>
      <c r="K82" s="62"/>
      <c r="L82" s="11"/>
    </row>
    <row r="83" spans="1:12" s="8" customFormat="1" ht="83.1" customHeight="1">
      <c r="A83" s="230" t="s">
        <v>74</v>
      </c>
      <c r="B83" s="231"/>
      <c r="C83" s="205" t="s">
        <v>329</v>
      </c>
      <c r="D83" s="205"/>
      <c r="E83" s="205"/>
      <c r="F83" s="127">
        <v>5.7816444526074366E-2</v>
      </c>
      <c r="G83" s="94">
        <v>141.66889081422829</v>
      </c>
      <c r="H83" s="94">
        <v>145.17675197614349</v>
      </c>
      <c r="I83" s="94">
        <v>142.45142340956426</v>
      </c>
      <c r="J83" s="94">
        <v>146.85846415279363</v>
      </c>
      <c r="K83" s="26">
        <v>146.85846415279366</v>
      </c>
      <c r="L83" s="11"/>
    </row>
    <row r="84" spans="1:12" s="8" customFormat="1" ht="35.65" customHeight="1">
      <c r="A84" s="230">
        <v>2821</v>
      </c>
      <c r="B84" s="231"/>
      <c r="C84" s="205" t="s">
        <v>75</v>
      </c>
      <c r="D84" s="205"/>
      <c r="E84" s="205"/>
      <c r="F84" s="127">
        <v>1.4961154603237293E-2</v>
      </c>
      <c r="G84" s="94">
        <v>135.48879988604466</v>
      </c>
      <c r="H84" s="94">
        <v>137.85980901444626</v>
      </c>
      <c r="I84" s="94">
        <v>138.17152709282561</v>
      </c>
      <c r="J84" s="94">
        <v>145.82879380771993</v>
      </c>
      <c r="K84" s="26">
        <v>145.82879380771996</v>
      </c>
      <c r="L84" s="11"/>
    </row>
    <row r="85" spans="1:12" s="8" customFormat="1" ht="35.65" customHeight="1">
      <c r="A85" s="230" t="s">
        <v>284</v>
      </c>
      <c r="B85" s="231"/>
      <c r="C85" s="264" t="s">
        <v>283</v>
      </c>
      <c r="D85" s="264"/>
      <c r="E85" s="264"/>
      <c r="F85" s="156">
        <v>7.6291992764406083E-2</v>
      </c>
      <c r="G85" s="94">
        <v>145.12435273028495</v>
      </c>
      <c r="H85" s="94">
        <v>150.29157567305143</v>
      </c>
      <c r="I85" s="94">
        <v>146.99431006593497</v>
      </c>
      <c r="J85" s="94">
        <v>151.6105531948545</v>
      </c>
      <c r="K85" s="26">
        <v>150.47990302579174</v>
      </c>
      <c r="L85" s="11"/>
    </row>
    <row r="86" spans="1:12" s="8" customFormat="1" ht="34.5" customHeight="1">
      <c r="A86" s="265">
        <v>29</v>
      </c>
      <c r="B86" s="266"/>
      <c r="C86" s="245" t="s">
        <v>125</v>
      </c>
      <c r="D86" s="245"/>
      <c r="E86" s="245"/>
      <c r="F86" s="152"/>
      <c r="G86" s="94"/>
      <c r="H86" s="94"/>
      <c r="I86" s="94"/>
      <c r="J86" s="94"/>
      <c r="K86" s="26"/>
      <c r="L86" s="11"/>
    </row>
    <row r="87" spans="1:12" s="8" customFormat="1" ht="66" customHeight="1">
      <c r="A87" s="230" t="s">
        <v>54</v>
      </c>
      <c r="B87" s="231"/>
      <c r="C87" s="205" t="s">
        <v>211</v>
      </c>
      <c r="D87" s="205"/>
      <c r="E87" s="205"/>
      <c r="F87" s="148">
        <v>8.4690888159410171E-2</v>
      </c>
      <c r="G87" s="94">
        <v>134.03907484283911</v>
      </c>
      <c r="H87" s="94">
        <v>134.3759955324031</v>
      </c>
      <c r="I87" s="94">
        <v>134.17121691404387</v>
      </c>
      <c r="J87" s="94">
        <v>135.58001469164131</v>
      </c>
      <c r="K87" s="26">
        <v>136.51921321003962</v>
      </c>
      <c r="L87" s="11"/>
    </row>
    <row r="88" spans="1:12" s="8" customFormat="1" ht="40.700000000000003" customHeight="1">
      <c r="A88" s="243">
        <v>30</v>
      </c>
      <c r="B88" s="244"/>
      <c r="C88" s="245" t="s">
        <v>158</v>
      </c>
      <c r="D88" s="245"/>
      <c r="E88" s="245"/>
      <c r="F88" s="150"/>
      <c r="G88" s="94"/>
      <c r="H88" s="94"/>
      <c r="I88" s="94"/>
      <c r="J88" s="94"/>
      <c r="K88" s="26"/>
      <c r="L88" s="11"/>
    </row>
    <row r="89" spans="1:12" s="8" customFormat="1" ht="51.95" customHeight="1">
      <c r="A89" s="230" t="s">
        <v>275</v>
      </c>
      <c r="B89" s="231"/>
      <c r="C89" s="205" t="s">
        <v>330</v>
      </c>
      <c r="D89" s="205"/>
      <c r="E89" s="205"/>
      <c r="F89" s="157">
        <v>2.5582850198275029</v>
      </c>
      <c r="G89" s="94">
        <v>151.64076939340853</v>
      </c>
      <c r="H89" s="94">
        <v>156.26995989104338</v>
      </c>
      <c r="I89" s="94">
        <v>155.73748280427523</v>
      </c>
      <c r="J89" s="94">
        <v>156.18254189913671</v>
      </c>
      <c r="K89" s="26">
        <v>157.35253033815306</v>
      </c>
      <c r="L89" s="11"/>
    </row>
    <row r="90" spans="1:12" s="8" customFormat="1" ht="24.75" customHeight="1">
      <c r="A90" s="230">
        <v>3091</v>
      </c>
      <c r="B90" s="231"/>
      <c r="C90" s="205" t="s">
        <v>76</v>
      </c>
      <c r="D90" s="205"/>
      <c r="E90" s="205"/>
      <c r="F90" s="148">
        <v>8.7230353676603395E-2</v>
      </c>
      <c r="G90" s="94">
        <v>153.29203874444869</v>
      </c>
      <c r="H90" s="94">
        <v>155.18874067488449</v>
      </c>
      <c r="I90" s="94">
        <v>150.75488701184207</v>
      </c>
      <c r="J90" s="94">
        <v>152.32428928937347</v>
      </c>
      <c r="K90" s="26">
        <v>151.75983978909619</v>
      </c>
      <c r="L90" s="11"/>
    </row>
    <row r="91" spans="1:12" s="8" customFormat="1" ht="33" customHeight="1">
      <c r="A91" s="230">
        <v>3092</v>
      </c>
      <c r="B91" s="231"/>
      <c r="C91" s="205" t="s">
        <v>77</v>
      </c>
      <c r="D91" s="205"/>
      <c r="E91" s="205"/>
      <c r="F91" s="148">
        <v>6.5894646486423777E-2</v>
      </c>
      <c r="G91" s="94">
        <v>152.15520080234356</v>
      </c>
      <c r="H91" s="94">
        <v>152.99578410943056</v>
      </c>
      <c r="I91" s="94">
        <v>151.51037859519514</v>
      </c>
      <c r="J91" s="94">
        <v>155.20259114274543</v>
      </c>
      <c r="K91" s="26">
        <v>156.68973437547118</v>
      </c>
      <c r="L91" s="11"/>
    </row>
    <row r="92" spans="1:12" s="8" customFormat="1" ht="39" customHeight="1">
      <c r="A92" s="230" t="s">
        <v>78</v>
      </c>
      <c r="B92" s="231"/>
      <c r="C92" s="205" t="s">
        <v>79</v>
      </c>
      <c r="D92" s="205"/>
      <c r="E92" s="205"/>
      <c r="F92" s="148">
        <v>9.2484533329770021E-3</v>
      </c>
      <c r="G92" s="94">
        <v>171.78650866863313</v>
      </c>
      <c r="H92" s="94">
        <v>182.92745765316772</v>
      </c>
      <c r="I92" s="94">
        <v>179.03764120594033</v>
      </c>
      <c r="J92" s="94">
        <v>187.59668821748346</v>
      </c>
      <c r="K92" s="26">
        <v>187.35855959638857</v>
      </c>
      <c r="L92" s="11"/>
    </row>
    <row r="93" spans="1:12" s="8" customFormat="1" ht="20.25" customHeight="1">
      <c r="A93" s="232">
        <v>31</v>
      </c>
      <c r="B93" s="233"/>
      <c r="C93" s="234" t="s">
        <v>15</v>
      </c>
      <c r="D93" s="234"/>
      <c r="E93" s="234"/>
      <c r="F93" s="152"/>
      <c r="G93" s="129"/>
      <c r="H93" s="129"/>
      <c r="I93" s="129"/>
      <c r="J93" s="129"/>
      <c r="K93" s="50"/>
      <c r="L93" s="11"/>
    </row>
    <row r="94" spans="1:12" s="8" customFormat="1" ht="38.1" customHeight="1">
      <c r="A94" s="230">
        <v>3100</v>
      </c>
      <c r="B94" s="231"/>
      <c r="C94" s="205" t="s">
        <v>80</v>
      </c>
      <c r="D94" s="205"/>
      <c r="E94" s="205"/>
      <c r="F94" s="148">
        <v>6.508730819267762E-2</v>
      </c>
      <c r="G94" s="95">
        <v>191.91766946685183</v>
      </c>
      <c r="H94" s="95">
        <v>205.63282534486743</v>
      </c>
      <c r="I94" s="95">
        <v>181.19782158256177</v>
      </c>
      <c r="J94" s="95">
        <v>190.93143338311137</v>
      </c>
      <c r="K94" s="55">
        <v>191.96246312338013</v>
      </c>
      <c r="L94" s="11"/>
    </row>
    <row r="95" spans="1:12" ht="38.1" customHeight="1">
      <c r="A95" s="230" t="s">
        <v>276</v>
      </c>
      <c r="B95" s="231"/>
      <c r="C95" s="205" t="s">
        <v>1</v>
      </c>
      <c r="D95" s="205"/>
      <c r="E95" s="205"/>
      <c r="F95" s="148">
        <v>0.46445500745304114</v>
      </c>
      <c r="G95" s="95">
        <v>145.82791490517681</v>
      </c>
      <c r="H95" s="95">
        <v>153.63170108505744</v>
      </c>
      <c r="I95" s="95">
        <v>154.50429712559242</v>
      </c>
      <c r="J95" s="95">
        <v>157.76544840131209</v>
      </c>
      <c r="K95" s="55">
        <v>159.23492973674391</v>
      </c>
      <c r="L95" s="11"/>
    </row>
    <row r="96" spans="1:12" ht="36" customHeight="1">
      <c r="A96" s="230">
        <v>3103</v>
      </c>
      <c r="B96" s="231"/>
      <c r="C96" s="205" t="s">
        <v>81</v>
      </c>
      <c r="D96" s="205"/>
      <c r="E96" s="205"/>
      <c r="F96" s="148">
        <v>3.6277440783500425E-2</v>
      </c>
      <c r="G96" s="95">
        <v>149.38842077795653</v>
      </c>
      <c r="H96" s="95">
        <v>159.72628328869502</v>
      </c>
      <c r="I96" s="95">
        <v>160.88129635799291</v>
      </c>
      <c r="J96" s="95">
        <v>167.88777607603802</v>
      </c>
      <c r="K96" s="55">
        <v>169.56782320066205</v>
      </c>
      <c r="L96" s="11"/>
    </row>
    <row r="97" spans="1:12" ht="18.95" customHeight="1">
      <c r="A97" s="230" t="s">
        <v>56</v>
      </c>
      <c r="B97" s="231"/>
      <c r="C97" s="205" t="s">
        <v>163</v>
      </c>
      <c r="D97" s="205"/>
      <c r="E97" s="205"/>
      <c r="F97" s="148">
        <v>0.26461634476684726</v>
      </c>
      <c r="G97" s="95">
        <v>133.5310674707014</v>
      </c>
      <c r="H97" s="95">
        <v>133.69958967857607</v>
      </c>
      <c r="I97" s="95">
        <v>132.13909378292939</v>
      </c>
      <c r="J97" s="95">
        <v>132.46945526572512</v>
      </c>
      <c r="K97" s="55">
        <v>132.46945526572512</v>
      </c>
      <c r="L97" s="11"/>
    </row>
    <row r="98" spans="1:12" ht="23.1" customHeight="1">
      <c r="A98" s="243">
        <v>32</v>
      </c>
      <c r="B98" s="244"/>
      <c r="C98" s="245" t="s">
        <v>16</v>
      </c>
      <c r="D98" s="245"/>
      <c r="E98" s="245"/>
      <c r="F98" s="126"/>
      <c r="G98" s="95"/>
      <c r="H98" s="95"/>
      <c r="I98" s="95"/>
      <c r="J98" s="95"/>
      <c r="K98" s="55"/>
      <c r="L98" s="11"/>
    </row>
    <row r="99" spans="1:12" ht="34.5" customHeight="1">
      <c r="A99" s="230" t="s">
        <v>277</v>
      </c>
      <c r="B99" s="231"/>
      <c r="C99" s="205" t="s">
        <v>82</v>
      </c>
      <c r="D99" s="205"/>
      <c r="E99" s="205"/>
      <c r="F99" s="148">
        <v>0.30813335652280571</v>
      </c>
      <c r="G99" s="95">
        <v>182.67091659802196</v>
      </c>
      <c r="H99" s="95">
        <v>240.76133928215083</v>
      </c>
      <c r="I99" s="95">
        <v>210.24112452301074</v>
      </c>
      <c r="J99" s="95">
        <v>288.68387415706309</v>
      </c>
      <c r="K99" s="55">
        <v>320.89091041193456</v>
      </c>
      <c r="L99" s="11"/>
    </row>
    <row r="100" spans="1:12" ht="36.4" customHeight="1">
      <c r="A100" s="246" t="s">
        <v>278</v>
      </c>
      <c r="B100" s="247"/>
      <c r="C100" s="248" t="s">
        <v>83</v>
      </c>
      <c r="D100" s="248"/>
      <c r="E100" s="248"/>
      <c r="F100" s="151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138.83445497263557</v>
      </c>
      <c r="K100" s="57">
        <v>138.83445497263557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      Industrial Production Statistics (IPS): September 2025&amp;R&amp;"Century Gothic,Regular"Page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tabSelected="1" showWhiteSpace="0" view="pageBreakPreview" topLeftCell="A25" zoomScale="130" zoomScaleNormal="100" zoomScaleSheetLayoutView="130" workbookViewId="0">
      <selection activeCell="H33" sqref="H33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2" t="s">
        <v>461</v>
      </c>
      <c r="C1" s="332"/>
      <c r="D1" s="332"/>
      <c r="E1" s="332"/>
      <c r="F1" s="332"/>
      <c r="G1" s="332"/>
      <c r="H1" s="332"/>
      <c r="I1" s="332"/>
      <c r="J1" s="332"/>
    </row>
    <row r="2" spans="2:11" ht="21" customHeight="1">
      <c r="B2" s="333" t="s">
        <v>360</v>
      </c>
      <c r="C2" s="333" t="s">
        <v>109</v>
      </c>
      <c r="D2" s="333"/>
      <c r="E2" s="333"/>
      <c r="F2" s="333"/>
      <c r="G2" s="333" t="s">
        <v>462</v>
      </c>
      <c r="H2" s="333"/>
      <c r="I2" s="333"/>
      <c r="J2" s="333"/>
    </row>
    <row r="3" spans="2:11" s="34" customFormat="1" ht="36" customHeight="1">
      <c r="B3" s="334"/>
      <c r="C3" s="158" t="s">
        <v>338</v>
      </c>
      <c r="D3" s="158" t="s">
        <v>452</v>
      </c>
      <c r="E3" s="158" t="s">
        <v>453</v>
      </c>
      <c r="F3" s="158" t="s">
        <v>454</v>
      </c>
      <c r="G3" s="158" t="s">
        <v>338</v>
      </c>
      <c r="H3" s="158" t="s">
        <v>452</v>
      </c>
      <c r="I3" s="158" t="s">
        <v>453</v>
      </c>
      <c r="J3" s="158" t="s">
        <v>454</v>
      </c>
      <c r="K3" s="159"/>
    </row>
    <row r="4" spans="2:11" s="34" customFormat="1" ht="20.100000000000001" customHeight="1">
      <c r="B4" s="331" t="s">
        <v>408</v>
      </c>
      <c r="C4" s="331"/>
      <c r="D4" s="331"/>
      <c r="E4" s="331"/>
      <c r="F4" s="331"/>
      <c r="G4" s="331"/>
      <c r="H4" s="331"/>
      <c r="I4" s="331"/>
      <c r="J4" s="331"/>
    </row>
    <row r="5" spans="2:11" s="34" customFormat="1" ht="20.100000000000001" customHeight="1">
      <c r="B5" s="35" t="s">
        <v>362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363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364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365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366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368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367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369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 t="s">
        <v>370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00000000000001" customHeight="1">
      <c r="B14" s="35" t="s">
        <v>372</v>
      </c>
      <c r="C14" s="37">
        <v>501</v>
      </c>
      <c r="D14" s="37">
        <v>369</v>
      </c>
      <c r="E14" s="37">
        <v>312</v>
      </c>
      <c r="F14" s="37">
        <v>623</v>
      </c>
      <c r="G14" s="160"/>
      <c r="H14" s="160"/>
      <c r="I14" s="160"/>
      <c r="J14" s="160"/>
    </row>
    <row r="15" spans="2:11" s="34" customFormat="1" ht="20.100000000000001" customHeight="1">
      <c r="B15" s="35" t="s">
        <v>373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374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375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376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377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1" t="s">
        <v>463</v>
      </c>
      <c r="C20" s="331"/>
      <c r="D20" s="331"/>
      <c r="E20" s="331"/>
      <c r="F20" s="331"/>
      <c r="G20" s="331"/>
      <c r="H20" s="331"/>
      <c r="I20" s="331"/>
      <c r="J20" s="331"/>
    </row>
    <row r="21" spans="2:10" s="34" customFormat="1" ht="20.100000000000001" customHeight="1">
      <c r="B21" s="35" t="s">
        <v>374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375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376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377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378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379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380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381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382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1" t="s">
        <v>405</v>
      </c>
      <c r="C30" s="331"/>
      <c r="D30" s="331"/>
      <c r="E30" s="331"/>
      <c r="F30" s="331"/>
      <c r="G30" s="331"/>
      <c r="H30" s="331"/>
      <c r="I30" s="331"/>
      <c r="J30" s="331"/>
    </row>
    <row r="31" spans="2:10" s="34" customFormat="1" ht="20.100000000000001" customHeight="1">
      <c r="B31" s="35" t="s">
        <v>377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378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379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380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381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382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383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384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385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386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392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393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387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388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389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390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391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394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395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396</v>
      </c>
      <c r="C50" s="161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1" t="s">
        <v>464</v>
      </c>
      <c r="C51" s="331"/>
      <c r="D51" s="331"/>
      <c r="E51" s="331"/>
      <c r="F51" s="331"/>
      <c r="G51" s="331"/>
      <c r="H51" s="331"/>
      <c r="I51" s="331"/>
      <c r="J51" s="331"/>
    </row>
    <row r="52" spans="2:10" s="34" customFormat="1" ht="20.100000000000001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1" t="s">
        <v>465</v>
      </c>
      <c r="C58" s="331"/>
      <c r="D58" s="331"/>
      <c r="E58" s="331"/>
      <c r="F58" s="331"/>
      <c r="G58" s="331"/>
      <c r="H58" s="331"/>
      <c r="I58" s="331"/>
      <c r="J58" s="331"/>
    </row>
    <row r="59" spans="2:10" s="34" customFormat="1" ht="20.100000000000001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4" fitToHeight="25" orientation="portrait" useFirstPageNumber="1" r:id="rId1"/>
  <headerFooter alignWithMargins="0">
    <oddFooter>&amp;L&amp;"Century Gothic,Regular"&amp;K000000      Industrial Production Statistics (IPS): September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topLeftCell="A28" zoomScale="130" zoomScaleNormal="100" zoomScaleSheetLayoutView="130" workbookViewId="0">
      <selection activeCell="F11" sqref="F11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6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68" t="s">
        <v>425</v>
      </c>
      <c r="B1" s="168"/>
      <c r="C1" s="168"/>
      <c r="D1" s="168"/>
      <c r="E1" s="168"/>
      <c r="F1" s="168"/>
      <c r="G1" s="168"/>
      <c r="H1" s="168"/>
      <c r="I1" s="168"/>
      <c r="J1" s="77"/>
    </row>
    <row r="2" spans="1:14">
      <c r="A2" s="169" t="s">
        <v>426</v>
      </c>
      <c r="B2" s="169"/>
      <c r="C2" s="169"/>
      <c r="D2" s="169"/>
      <c r="E2" s="169"/>
      <c r="F2" s="169"/>
      <c r="G2" s="169"/>
      <c r="H2" s="169"/>
      <c r="I2" s="169"/>
      <c r="J2" s="77"/>
    </row>
    <row r="3" spans="1:14" ht="18.95" customHeight="1">
      <c r="A3" s="170" t="s">
        <v>2</v>
      </c>
      <c r="B3" s="171" t="s">
        <v>109</v>
      </c>
      <c r="C3" s="171"/>
      <c r="D3" s="171"/>
      <c r="E3" s="171"/>
      <c r="F3" s="172" t="s">
        <v>423</v>
      </c>
      <c r="G3" s="172"/>
      <c r="H3" s="172"/>
      <c r="I3" s="172"/>
    </row>
    <row r="4" spans="1:14" ht="33" customHeight="1">
      <c r="A4" s="170"/>
      <c r="B4" s="80" t="s">
        <v>3</v>
      </c>
      <c r="C4" s="80" t="s">
        <v>427</v>
      </c>
      <c r="D4" s="80" t="s">
        <v>446</v>
      </c>
      <c r="E4" s="80" t="s">
        <v>6</v>
      </c>
      <c r="F4" s="80" t="s">
        <v>3</v>
      </c>
      <c r="G4" s="80" t="s">
        <v>427</v>
      </c>
      <c r="H4" s="123" t="s">
        <v>446</v>
      </c>
      <c r="I4" s="80" t="s">
        <v>6</v>
      </c>
    </row>
    <row r="5" spans="1:14" ht="18.75" customHeight="1">
      <c r="A5" s="70" t="s">
        <v>350</v>
      </c>
      <c r="B5" s="85">
        <v>127.68</v>
      </c>
      <c r="C5" s="85">
        <v>129.41</v>
      </c>
      <c r="D5" s="85">
        <v>118.6</v>
      </c>
      <c r="E5" s="85">
        <v>126.66</v>
      </c>
      <c r="F5" s="84">
        <v>15.967302452316076</v>
      </c>
      <c r="G5" s="84">
        <v>14.118165784832442</v>
      </c>
      <c r="H5" s="84">
        <v>8.3401845254407618</v>
      </c>
      <c r="I5" s="84">
        <v>14.108108108108098</v>
      </c>
      <c r="L5" s="81"/>
      <c r="M5" s="81"/>
      <c r="N5" s="81"/>
    </row>
    <row r="6" spans="1:14" ht="18.75" customHeight="1">
      <c r="A6" s="70" t="s">
        <v>351</v>
      </c>
      <c r="B6" s="85">
        <v>147.94</v>
      </c>
      <c r="C6" s="85">
        <v>147.87</v>
      </c>
      <c r="D6" s="85">
        <v>134.01</v>
      </c>
      <c r="E6" s="85">
        <v>145.54</v>
      </c>
      <c r="F6" s="84">
        <v>15.86779448621553</v>
      </c>
      <c r="G6" s="84">
        <v>14.264739973726932</v>
      </c>
      <c r="H6" s="84">
        <v>12.993254637436763</v>
      </c>
      <c r="I6" s="84">
        <v>14.906047686720342</v>
      </c>
      <c r="L6" s="81"/>
      <c r="M6" s="81"/>
      <c r="N6" s="81"/>
    </row>
    <row r="7" spans="1:14" ht="18.75" customHeight="1">
      <c r="A7" s="70" t="s">
        <v>352</v>
      </c>
      <c r="B7" s="85">
        <v>148.74</v>
      </c>
      <c r="C7" s="85">
        <v>147.75</v>
      </c>
      <c r="D7" s="85">
        <v>139.76</v>
      </c>
      <c r="E7" s="85">
        <v>146.91</v>
      </c>
      <c r="F7" s="84">
        <v>0.54075976747330401</v>
      </c>
      <c r="G7" s="84">
        <v>-8.1152363562580376E-2</v>
      </c>
      <c r="H7" s="84">
        <v>4.2907245727930672</v>
      </c>
      <c r="I7" s="84">
        <v>0.94132197334066348</v>
      </c>
      <c r="L7" s="81"/>
      <c r="M7" s="81"/>
      <c r="N7" s="81"/>
    </row>
    <row r="8" spans="1:14" ht="18.75" customHeight="1">
      <c r="A8" s="70" t="s">
        <v>353</v>
      </c>
      <c r="B8" s="85">
        <v>165.49</v>
      </c>
      <c r="C8" s="85">
        <v>164.07</v>
      </c>
      <c r="D8" s="85">
        <v>159.16999999999999</v>
      </c>
      <c r="E8" s="85">
        <v>163.98</v>
      </c>
      <c r="F8" s="84">
        <v>11.261261261261254</v>
      </c>
      <c r="G8" s="84">
        <v>11.045685279187808</v>
      </c>
      <c r="H8" s="84">
        <v>13.888093875214651</v>
      </c>
      <c r="I8" s="84">
        <v>11.619358791096587</v>
      </c>
      <c r="L8" s="81"/>
    </row>
    <row r="9" spans="1:14" ht="18.75" customHeight="1">
      <c r="A9" s="70" t="s">
        <v>319</v>
      </c>
      <c r="B9" s="85">
        <v>186.04</v>
      </c>
      <c r="C9" s="85">
        <v>189.33</v>
      </c>
      <c r="D9" s="85">
        <v>171.39</v>
      </c>
      <c r="E9" s="85">
        <v>184.55</v>
      </c>
      <c r="F9" s="84">
        <v>12.417668741313676</v>
      </c>
      <c r="G9" s="84">
        <v>15.395867617480349</v>
      </c>
      <c r="H9" s="84">
        <v>7.6773261292957216</v>
      </c>
      <c r="I9" s="84">
        <v>12.544212708866937</v>
      </c>
      <c r="L9" s="81"/>
    </row>
    <row r="10" spans="1:14" ht="18.75" customHeight="1">
      <c r="A10" s="70" t="s">
        <v>335</v>
      </c>
      <c r="B10" s="85">
        <v>201.65</v>
      </c>
      <c r="C10" s="85">
        <v>206.43</v>
      </c>
      <c r="D10" s="85">
        <v>188.47</v>
      </c>
      <c r="E10" s="85">
        <v>200.86</v>
      </c>
      <c r="F10" s="84">
        <v>8.3906686734035674</v>
      </c>
      <c r="G10" s="84">
        <v>9.0318491522737929</v>
      </c>
      <c r="H10" s="84">
        <v>9.9655755878406183</v>
      </c>
      <c r="I10" s="84">
        <v>8.8377133568138646</v>
      </c>
      <c r="L10" s="81"/>
    </row>
    <row r="11" spans="1:14" ht="18.75" customHeight="1">
      <c r="A11" s="76" t="s">
        <v>337</v>
      </c>
      <c r="B11" s="85">
        <v>201.39</v>
      </c>
      <c r="C11" s="85">
        <v>216.23</v>
      </c>
      <c r="D11" s="85">
        <v>201.71</v>
      </c>
      <c r="E11" s="85">
        <v>205.98</v>
      </c>
      <c r="F11" s="84">
        <v>-0.12893627572528032</v>
      </c>
      <c r="G11" s="84">
        <v>4.7473719905052576</v>
      </c>
      <c r="H11" s="84">
        <v>7.0196848304769901</v>
      </c>
      <c r="I11" s="84">
        <v>2.5490391317335366</v>
      </c>
      <c r="L11" s="81"/>
    </row>
    <row r="12" spans="1:14" ht="18.75" customHeight="1">
      <c r="A12" s="76" t="s">
        <v>431</v>
      </c>
      <c r="B12" s="85">
        <v>213.57727399303783</v>
      </c>
      <c r="C12" s="85">
        <v>227.16778601004356</v>
      </c>
      <c r="D12" s="85">
        <v>214.32833333333329</v>
      </c>
      <c r="E12" s="85">
        <v>217.85881540075724</v>
      </c>
      <c r="F12" s="84">
        <v>6.0515785257648531</v>
      </c>
      <c r="G12" s="84">
        <v>5.0584035564184262</v>
      </c>
      <c r="H12" s="84">
        <v>6.25</v>
      </c>
      <c r="I12" s="84">
        <v>5.7669751435854124</v>
      </c>
      <c r="L12" s="81"/>
    </row>
    <row r="13" spans="1:14" ht="18.75" customHeight="1">
      <c r="A13" s="76" t="s">
        <v>442</v>
      </c>
      <c r="B13" s="85">
        <v>202.84467257839947</v>
      </c>
      <c r="C13" s="85">
        <v>208.32654668489189</v>
      </c>
      <c r="D13" s="85">
        <v>211.92</v>
      </c>
      <c r="E13" s="85">
        <v>206.06999922895292</v>
      </c>
      <c r="F13" s="84">
        <v>6.5319904287256065</v>
      </c>
      <c r="G13" s="84">
        <v>4.6341269135569547</v>
      </c>
      <c r="H13" s="84">
        <v>5.5799123156636199</v>
      </c>
      <c r="I13" s="84">
        <v>5.771742230251391</v>
      </c>
      <c r="L13" s="81"/>
    </row>
    <row r="14" spans="1:14" ht="18.75" customHeight="1">
      <c r="A14" s="76" t="s">
        <v>433</v>
      </c>
      <c r="B14" s="85">
        <v>191.5264136124317</v>
      </c>
      <c r="C14" s="85">
        <v>212.84642648445634</v>
      </c>
      <c r="D14" s="85">
        <v>211.57</v>
      </c>
      <c r="E14" s="85">
        <v>201.46525410111909</v>
      </c>
      <c r="F14" s="84">
        <v>12.994055372669621</v>
      </c>
      <c r="G14" s="84">
        <v>5.1093464120772154</v>
      </c>
      <c r="H14" s="84">
        <v>7.1620321126475233</v>
      </c>
      <c r="I14" s="84">
        <v>9.2805907383383612</v>
      </c>
      <c r="L14" s="81"/>
    </row>
    <row r="15" spans="1:14" ht="18.75" customHeight="1">
      <c r="A15" s="76" t="s">
        <v>434</v>
      </c>
      <c r="B15" s="85">
        <v>222.95715831331182</v>
      </c>
      <c r="C15" s="85">
        <v>222.53858521471773</v>
      </c>
      <c r="D15" s="85">
        <v>218.53</v>
      </c>
      <c r="E15" s="85">
        <v>222.07308373446779</v>
      </c>
      <c r="F15" s="84">
        <v>10.169184503571046</v>
      </c>
      <c r="G15" s="84">
        <v>4.5076477950210005</v>
      </c>
      <c r="H15" s="84">
        <v>7.9533665958603024</v>
      </c>
      <c r="I15" s="84">
        <v>8.0047736611687128</v>
      </c>
      <c r="L15" s="81"/>
    </row>
    <row r="16" spans="1:14" ht="18.75" customHeight="1">
      <c r="A16" s="76" t="s">
        <v>435</v>
      </c>
      <c r="B16" s="85">
        <v>247.75229892671365</v>
      </c>
      <c r="C16" s="85">
        <v>246.65013935949398</v>
      </c>
      <c r="D16" s="85">
        <v>214.07</v>
      </c>
      <c r="E16" s="85">
        <v>241.6625423062886</v>
      </c>
      <c r="F16" s="84">
        <v>10.891128813437007</v>
      </c>
      <c r="G16" s="84">
        <v>8.5655791890021362</v>
      </c>
      <c r="H16" s="84">
        <v>6.741460982298662</v>
      </c>
      <c r="I16" s="84">
        <v>9.5152747318916369</v>
      </c>
      <c r="L16" s="81"/>
    </row>
    <row r="17" spans="1:12" ht="18.75" customHeight="1">
      <c r="A17" s="76" t="s">
        <v>436</v>
      </c>
      <c r="B17" s="85">
        <v>261.06149106174496</v>
      </c>
      <c r="C17" s="85">
        <v>246.97628328024868</v>
      </c>
      <c r="D17" s="85">
        <v>218.97</v>
      </c>
      <c r="E17" s="85">
        <v>249.56782489037366</v>
      </c>
      <c r="F17" s="84">
        <v>8.0775478152574038</v>
      </c>
      <c r="G17" s="84">
        <v>8.4418367860587011</v>
      </c>
      <c r="H17" s="84">
        <v>7.5808194949395897</v>
      </c>
      <c r="I17" s="84">
        <v>8.1125766509345851</v>
      </c>
      <c r="L17" s="81"/>
    </row>
    <row r="18" spans="1:12" ht="18.75" customHeight="1">
      <c r="A18" s="76" t="s">
        <v>437</v>
      </c>
      <c r="B18" s="85">
        <v>226.16070278791423</v>
      </c>
      <c r="C18" s="85">
        <v>240.70379101982624</v>
      </c>
      <c r="D18" s="85">
        <v>216.62</v>
      </c>
      <c r="E18" s="85">
        <v>228.97551851541076</v>
      </c>
      <c r="F18" s="84">
        <v>4.8852065848901844</v>
      </c>
      <c r="G18" s="84">
        <v>8.3616760544844055</v>
      </c>
      <c r="H18" s="84">
        <v>6.5781057810578147</v>
      </c>
      <c r="I18" s="84">
        <v>6.2530104355416114</v>
      </c>
      <c r="L18" s="81"/>
    </row>
    <row r="19" spans="1:12" ht="18.75" customHeight="1">
      <c r="A19" s="76" t="s">
        <v>438</v>
      </c>
      <c r="B19" s="85">
        <v>238.03820291943109</v>
      </c>
      <c r="C19" s="85">
        <v>241.53047015353371</v>
      </c>
      <c r="D19" s="85">
        <v>220.17</v>
      </c>
      <c r="E19" s="85">
        <v>236.05355072753403</v>
      </c>
      <c r="F19" s="84">
        <v>8.9217194530207848</v>
      </c>
      <c r="G19" s="84">
        <v>5.9530049804938301</v>
      </c>
      <c r="H19" s="84">
        <v>6.7646203084084959</v>
      </c>
      <c r="I19" s="84">
        <v>7.6322836085378896</v>
      </c>
      <c r="L19" s="81"/>
    </row>
    <row r="20" spans="1:12" ht="18.75" customHeight="1">
      <c r="A20" s="76" t="s">
        <v>441</v>
      </c>
      <c r="B20" s="85">
        <v>181.00691770346893</v>
      </c>
      <c r="C20" s="85">
        <v>241.43064909485472</v>
      </c>
      <c r="D20" s="85">
        <v>216.08</v>
      </c>
      <c r="E20" s="85">
        <v>205.46289247292393</v>
      </c>
      <c r="F20" s="84">
        <v>3.5121488292351444</v>
      </c>
      <c r="G20" s="84">
        <v>3.8590076119998002</v>
      </c>
      <c r="H20" s="84">
        <v>6.0411247975658853</v>
      </c>
      <c r="I20" s="84">
        <v>4.0828540307299193</v>
      </c>
      <c r="L20" s="81"/>
    </row>
    <row r="21" spans="1:12" ht="18.75" customHeight="1">
      <c r="A21" s="76" t="s">
        <v>443</v>
      </c>
      <c r="B21" s="85">
        <v>193.54719404693861</v>
      </c>
      <c r="C21" s="85">
        <v>235.19737618589801</v>
      </c>
      <c r="D21" s="85">
        <v>214.21</v>
      </c>
      <c r="E21" s="85">
        <v>209.80469696538748</v>
      </c>
      <c r="F21" s="84">
        <v>9.7095686722154397</v>
      </c>
      <c r="G21" s="84">
        <v>5.3562874869637938</v>
      </c>
      <c r="H21" s="84">
        <v>5.2370424957012887</v>
      </c>
      <c r="I21" s="84">
        <v>7.3934261589036652</v>
      </c>
      <c r="L21" s="81"/>
    </row>
    <row r="22" spans="1:12" ht="18.75" customHeight="1">
      <c r="A22" s="76" t="s">
        <v>440</v>
      </c>
      <c r="B22" s="118">
        <v>200.22971880136109</v>
      </c>
      <c r="C22" s="85">
        <v>228.62292229416104</v>
      </c>
      <c r="D22" s="118">
        <v>215.47</v>
      </c>
      <c r="E22" s="118">
        <v>211.50972181748824</v>
      </c>
      <c r="F22" s="119">
        <v>-4.612110533829636</v>
      </c>
      <c r="G22" s="119">
        <v>4.1230233156446872</v>
      </c>
      <c r="H22" s="119">
        <v>5.9862272503688985</v>
      </c>
      <c r="I22" s="119">
        <v>-0.10576264302261507</v>
      </c>
      <c r="L22" s="81"/>
    </row>
    <row r="23" spans="1:12" ht="18.75" customHeight="1">
      <c r="A23" s="76" t="s">
        <v>432</v>
      </c>
      <c r="B23" s="118">
        <v>226.35</v>
      </c>
      <c r="C23" s="85">
        <v>213.86</v>
      </c>
      <c r="D23" s="118">
        <v>216.84</v>
      </c>
      <c r="E23" s="118">
        <v>220.90874799999997</v>
      </c>
      <c r="F23" s="119">
        <v>15.512576752496713</v>
      </c>
      <c r="G23" s="119">
        <v>6.9015741029894855</v>
      </c>
      <c r="H23" s="119">
        <v>4.9361207897793378</v>
      </c>
      <c r="I23" s="119">
        <v>10.992023757827823</v>
      </c>
      <c r="L23" s="81"/>
    </row>
    <row r="24" spans="1:12" ht="18.75" customHeight="1">
      <c r="A24" s="76" t="s">
        <v>444</v>
      </c>
      <c r="B24" s="118">
        <v>208.02</v>
      </c>
      <c r="C24" s="85">
        <v>209.47</v>
      </c>
      <c r="D24" s="118">
        <v>218.85</v>
      </c>
      <c r="E24" s="118">
        <v>210.31288399999997</v>
      </c>
      <c r="F24" s="119">
        <v>3.0568128998756521</v>
      </c>
      <c r="G24" s="119">
        <v>4.1429158065242575</v>
      </c>
      <c r="H24" s="119">
        <v>5.37339303770041</v>
      </c>
      <c r="I24" s="119">
        <v>3.7918347178923995</v>
      </c>
      <c r="L24" s="81"/>
    </row>
    <row r="25" spans="1:12" ht="18.75" customHeight="1">
      <c r="A25" s="122" t="s">
        <v>447</v>
      </c>
      <c r="B25" s="118">
        <v>207.78</v>
      </c>
      <c r="C25" s="85">
        <v>219.95</v>
      </c>
      <c r="D25" s="118">
        <v>223.28885719573694</v>
      </c>
      <c r="E25" s="118">
        <v>214.14806480903187</v>
      </c>
      <c r="F25" s="119">
        <v>2.4330574517272652</v>
      </c>
      <c r="G25" s="119">
        <v>5.5794393465799459</v>
      </c>
      <c r="H25" s="119">
        <v>5.3646929009706383</v>
      </c>
      <c r="I25" s="119">
        <v>3.9200590140750364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6" right="0.5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30" zoomScaleNormal="130" zoomScaleSheetLayoutView="130" workbookViewId="0">
      <selection activeCell="G9" sqref="G9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73" t="s">
        <v>415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2" ht="31.5" customHeight="1">
      <c r="A2" s="175" t="s">
        <v>358</v>
      </c>
      <c r="B2" s="176"/>
      <c r="C2" s="176" t="s">
        <v>354</v>
      </c>
      <c r="D2" s="176"/>
      <c r="E2" s="176"/>
      <c r="F2" s="27" t="s">
        <v>8</v>
      </c>
      <c r="G2" s="27" t="s">
        <v>337</v>
      </c>
      <c r="H2" s="28" t="s">
        <v>430</v>
      </c>
      <c r="I2" s="28" t="s">
        <v>448</v>
      </c>
      <c r="J2" s="28" t="s">
        <v>450</v>
      </c>
      <c r="K2" s="28" t="s">
        <v>449</v>
      </c>
    </row>
    <row r="3" spans="1:12" ht="18.95" customHeight="1">
      <c r="A3" s="177">
        <v>1</v>
      </c>
      <c r="B3" s="178"/>
      <c r="C3" s="179" t="s">
        <v>338</v>
      </c>
      <c r="D3" s="179"/>
      <c r="E3" s="179"/>
      <c r="F3" s="41">
        <v>100</v>
      </c>
      <c r="G3" s="24">
        <v>201.39034438429792</v>
      </c>
      <c r="H3" s="24">
        <v>213.57727399303783</v>
      </c>
      <c r="I3" s="24">
        <v>202.84467257839947</v>
      </c>
      <c r="J3" s="24">
        <v>208.02265783561239</v>
      </c>
      <c r="K3" s="25">
        <v>207.78325229962752</v>
      </c>
    </row>
    <row r="4" spans="1:12" ht="18.95" customHeight="1">
      <c r="A4" s="180">
        <v>10</v>
      </c>
      <c r="B4" s="181"/>
      <c r="C4" s="182" t="s">
        <v>181</v>
      </c>
      <c r="D4" s="182"/>
      <c r="E4" s="182"/>
      <c r="F4" s="39">
        <v>4.0033495860201196</v>
      </c>
      <c r="G4" s="40">
        <v>156.83591560016637</v>
      </c>
      <c r="H4" s="40">
        <v>170.3974999175239</v>
      </c>
      <c r="I4" s="40">
        <v>127.03060759459105</v>
      </c>
      <c r="J4" s="40">
        <v>145.6957414961924</v>
      </c>
      <c r="K4" s="10">
        <v>145.24153088102327</v>
      </c>
      <c r="L4" s="6"/>
    </row>
    <row r="5" spans="1:12" ht="18.95" customHeight="1">
      <c r="A5" s="180">
        <v>11</v>
      </c>
      <c r="B5" s="181"/>
      <c r="C5" s="182" t="s">
        <v>123</v>
      </c>
      <c r="D5" s="182"/>
      <c r="E5" s="182"/>
      <c r="F5" s="39">
        <v>1.23047860632526</v>
      </c>
      <c r="G5" s="40">
        <v>206.30677567915373</v>
      </c>
      <c r="H5" s="40">
        <v>236.33136701594401</v>
      </c>
      <c r="I5" s="40">
        <v>271.06689118361084</v>
      </c>
      <c r="J5" s="40">
        <v>252.86415704224009</v>
      </c>
      <c r="K5" s="10">
        <v>278.53472011421172</v>
      </c>
      <c r="L5" s="6"/>
    </row>
    <row r="6" spans="1:12" ht="21.6" customHeight="1">
      <c r="A6" s="180">
        <v>12</v>
      </c>
      <c r="B6" s="181"/>
      <c r="C6" s="182" t="s">
        <v>231</v>
      </c>
      <c r="D6" s="182"/>
      <c r="E6" s="182"/>
      <c r="F6" s="39">
        <v>3.7233079469048098</v>
      </c>
      <c r="G6" s="40">
        <v>250.19049829448576</v>
      </c>
      <c r="H6" s="40">
        <v>231.29719612915727</v>
      </c>
      <c r="I6" s="40">
        <v>103.5393124236214</v>
      </c>
      <c r="J6" s="40">
        <v>198.43343101282056</v>
      </c>
      <c r="K6" s="10">
        <v>208.39443739784278</v>
      </c>
      <c r="L6" s="6"/>
    </row>
    <row r="7" spans="1:12" ht="21.6" customHeight="1">
      <c r="A7" s="180">
        <v>13</v>
      </c>
      <c r="B7" s="181"/>
      <c r="C7" s="182" t="s">
        <v>132</v>
      </c>
      <c r="D7" s="182"/>
      <c r="E7" s="182"/>
      <c r="F7" s="40">
        <v>11.589036152562199</v>
      </c>
      <c r="G7" s="40">
        <v>196.86323477337328</v>
      </c>
      <c r="H7" s="40">
        <v>200.59475529796379</v>
      </c>
      <c r="I7" s="40">
        <v>190.09081042204016</v>
      </c>
      <c r="J7" s="40">
        <v>203.15200862369917</v>
      </c>
      <c r="K7" s="10">
        <v>180.50909217940455</v>
      </c>
      <c r="L7" s="6"/>
    </row>
    <row r="8" spans="1:12" ht="34.700000000000003" customHeight="1">
      <c r="A8" s="180">
        <v>14</v>
      </c>
      <c r="B8" s="181"/>
      <c r="C8" s="184" t="s">
        <v>232</v>
      </c>
      <c r="D8" s="184"/>
      <c r="E8" s="184"/>
      <c r="F8" s="40">
        <v>61.001572096951598</v>
      </c>
      <c r="G8" s="40">
        <v>188.18798168714025</v>
      </c>
      <c r="H8" s="40">
        <v>204.01596001250942</v>
      </c>
      <c r="I8" s="40">
        <v>202.50370249102281</v>
      </c>
      <c r="J8" s="40">
        <v>191.17806586051341</v>
      </c>
      <c r="K8" s="10">
        <v>191.17988764103757</v>
      </c>
      <c r="L8" s="6"/>
    </row>
    <row r="9" spans="1:12" ht="33.4" customHeight="1">
      <c r="A9" s="180">
        <v>15</v>
      </c>
      <c r="B9" s="181"/>
      <c r="C9" s="184" t="s">
        <v>233</v>
      </c>
      <c r="D9" s="184"/>
      <c r="E9" s="184"/>
      <c r="F9" s="39">
        <v>0.80910166870824796</v>
      </c>
      <c r="G9" s="40">
        <v>175.60680850419683</v>
      </c>
      <c r="H9" s="40">
        <v>175.46587466547697</v>
      </c>
      <c r="I9" s="40">
        <v>143.42520175846337</v>
      </c>
      <c r="J9" s="40">
        <v>172.77810974845886</v>
      </c>
      <c r="K9" s="10">
        <v>129.54110187360266</v>
      </c>
      <c r="L9" s="6"/>
    </row>
    <row r="10" spans="1:12" ht="32.450000000000003" customHeight="1">
      <c r="A10" s="180">
        <v>16</v>
      </c>
      <c r="B10" s="181"/>
      <c r="C10" s="183" t="s">
        <v>238</v>
      </c>
      <c r="D10" s="183"/>
      <c r="E10" s="183"/>
      <c r="F10" s="39">
        <v>3.4025302833943401E-2</v>
      </c>
      <c r="G10" s="40">
        <v>128.06507994302589</v>
      </c>
      <c r="H10" s="40">
        <v>132.75386776263031</v>
      </c>
      <c r="I10" s="40">
        <v>133.32474922887184</v>
      </c>
      <c r="J10" s="40">
        <v>136.48567036782995</v>
      </c>
      <c r="K10" s="10">
        <v>142.99079354796504</v>
      </c>
      <c r="L10" s="6"/>
    </row>
    <row r="11" spans="1:12" ht="33.6" customHeight="1">
      <c r="A11" s="180">
        <v>17</v>
      </c>
      <c r="B11" s="181"/>
      <c r="C11" s="184" t="s">
        <v>133</v>
      </c>
      <c r="D11" s="184"/>
      <c r="E11" s="184"/>
      <c r="F11" s="39">
        <v>0.44315420528733701</v>
      </c>
      <c r="G11" s="40">
        <v>146.96080711286371</v>
      </c>
      <c r="H11" s="40">
        <v>157.54738298361806</v>
      </c>
      <c r="I11" s="40">
        <v>166.04676950292239</v>
      </c>
      <c r="J11" s="40">
        <v>158.17649914665071</v>
      </c>
      <c r="K11" s="10">
        <v>175.41277760638874</v>
      </c>
      <c r="L11" s="6"/>
    </row>
    <row r="12" spans="1:12" ht="31.35" customHeight="1">
      <c r="A12" s="180">
        <v>18</v>
      </c>
      <c r="B12" s="181"/>
      <c r="C12" s="184" t="s">
        <v>9</v>
      </c>
      <c r="D12" s="184"/>
      <c r="E12" s="184"/>
      <c r="F12" s="39">
        <v>9.51238279355473E-2</v>
      </c>
      <c r="G12" s="40">
        <v>153.91157851041729</v>
      </c>
      <c r="H12" s="40">
        <v>173.19547058256364</v>
      </c>
      <c r="I12" s="40">
        <v>172.77557328559382</v>
      </c>
      <c r="J12" s="40">
        <v>180.44893989192002</v>
      </c>
      <c r="K12" s="10">
        <v>182.2263971443158</v>
      </c>
      <c r="L12" s="6"/>
    </row>
    <row r="13" spans="1:12" ht="35.65" customHeight="1">
      <c r="A13" s="180">
        <v>19</v>
      </c>
      <c r="B13" s="181"/>
      <c r="C13" s="184" t="s">
        <v>134</v>
      </c>
      <c r="D13" s="184"/>
      <c r="E13" s="184"/>
      <c r="F13" s="39">
        <v>0.117017291720844</v>
      </c>
      <c r="G13" s="40">
        <v>349.90930813446232</v>
      </c>
      <c r="H13" s="40">
        <v>385.58766038296926</v>
      </c>
      <c r="I13" s="40">
        <v>152.25714417192029</v>
      </c>
      <c r="J13" s="40">
        <v>148.87031838796599</v>
      </c>
      <c r="K13" s="10">
        <v>161.40215814395253</v>
      </c>
      <c r="L13" s="6"/>
    </row>
    <row r="14" spans="1:12" ht="36.950000000000003" customHeight="1">
      <c r="A14" s="180">
        <v>20</v>
      </c>
      <c r="B14" s="181"/>
      <c r="C14" s="184" t="s">
        <v>10</v>
      </c>
      <c r="D14" s="184"/>
      <c r="E14" s="184"/>
      <c r="F14" s="39">
        <v>1.2902206116096799</v>
      </c>
      <c r="G14" s="40">
        <v>123.42450664876458</v>
      </c>
      <c r="H14" s="40">
        <v>158.19619122963462</v>
      </c>
      <c r="I14" s="40">
        <v>162.61950292178329</v>
      </c>
      <c r="J14" s="40">
        <v>101.72822535883883</v>
      </c>
      <c r="K14" s="10">
        <v>163.1314782863077</v>
      </c>
      <c r="L14" s="6"/>
    </row>
    <row r="15" spans="1:12" ht="33.950000000000003" customHeight="1">
      <c r="A15" s="180">
        <v>21</v>
      </c>
      <c r="B15" s="181"/>
      <c r="C15" s="182" t="s">
        <v>234</v>
      </c>
      <c r="D15" s="182"/>
      <c r="E15" s="182"/>
      <c r="F15" s="39">
        <v>3.0494377988417001</v>
      </c>
      <c r="G15" s="40">
        <v>315.33196256630276</v>
      </c>
      <c r="H15" s="40">
        <v>316.83578762388061</v>
      </c>
      <c r="I15" s="40">
        <v>311.39409862112745</v>
      </c>
      <c r="J15" s="40">
        <v>335.95029127798477</v>
      </c>
      <c r="K15" s="10">
        <v>343.08505713763998</v>
      </c>
      <c r="L15" s="6"/>
    </row>
    <row r="16" spans="1:12" ht="36.75" customHeight="1">
      <c r="A16" s="180">
        <v>22</v>
      </c>
      <c r="B16" s="181"/>
      <c r="C16" s="184" t="s">
        <v>11</v>
      </c>
      <c r="D16" s="184"/>
      <c r="E16" s="184"/>
      <c r="F16" s="39">
        <v>0.44837953792778301</v>
      </c>
      <c r="G16" s="40">
        <v>168.21251366885883</v>
      </c>
      <c r="H16" s="40">
        <v>150.03052055109276</v>
      </c>
      <c r="I16" s="40">
        <v>200.34175661437757</v>
      </c>
      <c r="J16" s="40">
        <v>168.26370208128117</v>
      </c>
      <c r="K16" s="10">
        <v>198.9705467203182</v>
      </c>
      <c r="L16" s="6"/>
    </row>
    <row r="17" spans="1:12" ht="35.25" customHeight="1">
      <c r="A17" s="180">
        <v>23</v>
      </c>
      <c r="B17" s="181"/>
      <c r="C17" s="184" t="s">
        <v>12</v>
      </c>
      <c r="D17" s="184"/>
      <c r="E17" s="184"/>
      <c r="F17" s="39">
        <v>4.2525136376830099</v>
      </c>
      <c r="G17" s="40">
        <v>357.58536297128279</v>
      </c>
      <c r="H17" s="40">
        <v>362.84192226045428</v>
      </c>
      <c r="I17" s="40">
        <v>304.83571857962801</v>
      </c>
      <c r="J17" s="40">
        <v>413.11163417176772</v>
      </c>
      <c r="K17" s="10">
        <v>338.86407258533751</v>
      </c>
      <c r="L17" s="6"/>
    </row>
    <row r="18" spans="1:12" ht="19.350000000000001" customHeight="1">
      <c r="A18" s="180">
        <v>24</v>
      </c>
      <c r="B18" s="181"/>
      <c r="C18" s="182" t="s">
        <v>13</v>
      </c>
      <c r="D18" s="182"/>
      <c r="E18" s="182"/>
      <c r="F18" s="39">
        <v>0.72138223576582094</v>
      </c>
      <c r="G18" s="40">
        <v>403.68333051470012</v>
      </c>
      <c r="H18" s="40">
        <v>413.81000607538027</v>
      </c>
      <c r="I18" s="40">
        <v>253.44084460377772</v>
      </c>
      <c r="J18" s="40">
        <v>377.79114371062951</v>
      </c>
      <c r="K18" s="10">
        <v>418.87860255542762</v>
      </c>
      <c r="L18" s="6"/>
    </row>
    <row r="19" spans="1:12" ht="34.35" customHeight="1">
      <c r="A19" s="180">
        <v>25</v>
      </c>
      <c r="B19" s="181"/>
      <c r="C19" s="183" t="s">
        <v>205</v>
      </c>
      <c r="D19" s="183"/>
      <c r="E19" s="183"/>
      <c r="F19" s="39">
        <v>0.64844788458726899</v>
      </c>
      <c r="G19" s="40">
        <v>130.02527178507353</v>
      </c>
      <c r="H19" s="40">
        <v>134.59706596217458</v>
      </c>
      <c r="I19" s="40">
        <v>130.93191986973895</v>
      </c>
      <c r="J19" s="40">
        <v>136.53221560325863</v>
      </c>
      <c r="K19" s="10">
        <v>145.01881503953231</v>
      </c>
      <c r="L19" s="6"/>
    </row>
    <row r="20" spans="1:12" ht="31.35" customHeight="1">
      <c r="A20" s="180">
        <v>26</v>
      </c>
      <c r="B20" s="181"/>
      <c r="C20" s="184" t="s">
        <v>235</v>
      </c>
      <c r="D20" s="184"/>
      <c r="E20" s="184"/>
      <c r="F20" s="39">
        <v>0.54290700424907101</v>
      </c>
      <c r="G20" s="40">
        <v>143.1816066670763</v>
      </c>
      <c r="H20" s="40">
        <v>153.54694881338455</v>
      </c>
      <c r="I20" s="40">
        <v>144.52661880894613</v>
      </c>
      <c r="J20" s="40">
        <v>155.15163998288187</v>
      </c>
      <c r="K20" s="10">
        <v>151.59397046870359</v>
      </c>
      <c r="L20" s="6"/>
    </row>
    <row r="21" spans="1:12" ht="27" customHeight="1">
      <c r="A21" s="180">
        <v>27</v>
      </c>
      <c r="B21" s="181"/>
      <c r="C21" s="184" t="s">
        <v>14</v>
      </c>
      <c r="D21" s="184"/>
      <c r="E21" s="184"/>
      <c r="F21" s="39">
        <v>1.1844731948278999</v>
      </c>
      <c r="G21" s="40">
        <v>164.63595408443086</v>
      </c>
      <c r="H21" s="40">
        <v>165.69444305207503</v>
      </c>
      <c r="I21" s="40">
        <v>153.91517462618171</v>
      </c>
      <c r="J21" s="40">
        <v>167.82017398797024</v>
      </c>
      <c r="K21" s="10">
        <v>146.47924272131502</v>
      </c>
      <c r="L21" s="6"/>
    </row>
    <row r="22" spans="1:12" ht="35.65" customHeight="1">
      <c r="A22" s="180">
        <v>28</v>
      </c>
      <c r="B22" s="181"/>
      <c r="C22" s="184" t="s">
        <v>236</v>
      </c>
      <c r="D22" s="184"/>
      <c r="E22" s="184"/>
      <c r="F22" s="39">
        <v>1.41461555967528E-2</v>
      </c>
      <c r="G22" s="40">
        <v>146.11215812768077</v>
      </c>
      <c r="H22" s="40">
        <v>177.38811560495492</v>
      </c>
      <c r="I22" s="40">
        <v>189.83642362665736</v>
      </c>
      <c r="J22" s="40">
        <v>189.00020878338378</v>
      </c>
      <c r="K22" s="10">
        <v>128.04652887758849</v>
      </c>
      <c r="L22" s="6"/>
    </row>
    <row r="23" spans="1:12" ht="31.35" customHeight="1">
      <c r="A23" s="180">
        <v>29</v>
      </c>
      <c r="B23" s="181"/>
      <c r="C23" s="184" t="s">
        <v>125</v>
      </c>
      <c r="D23" s="184"/>
      <c r="E23" s="184"/>
      <c r="F23" s="39">
        <v>1.0588952418207599E-2</v>
      </c>
      <c r="G23" s="40">
        <v>188.82676274906134</v>
      </c>
      <c r="H23" s="40">
        <v>243.53473412601576</v>
      </c>
      <c r="I23" s="40">
        <v>182.06663318422699</v>
      </c>
      <c r="J23" s="40">
        <v>292.56279789361815</v>
      </c>
      <c r="K23" s="10">
        <v>255.30235090185957</v>
      </c>
      <c r="L23" s="6"/>
    </row>
    <row r="24" spans="1:12" ht="30" customHeight="1">
      <c r="A24" s="180">
        <v>30</v>
      </c>
      <c r="B24" s="181"/>
      <c r="C24" s="184" t="s">
        <v>126</v>
      </c>
      <c r="D24" s="184"/>
      <c r="E24" s="184"/>
      <c r="F24" s="39">
        <v>4.1643080682041296</v>
      </c>
      <c r="G24" s="40">
        <v>200.85025136046264</v>
      </c>
      <c r="H24" s="40">
        <v>223.40050393374747</v>
      </c>
      <c r="I24" s="40">
        <v>263.82923231426645</v>
      </c>
      <c r="J24" s="40">
        <v>280.09065808896662</v>
      </c>
      <c r="K24" s="10">
        <v>376.9526943634022</v>
      </c>
      <c r="L24" s="6"/>
    </row>
    <row r="25" spans="1:12" ht="18.600000000000001" customHeight="1">
      <c r="A25" s="180">
        <v>31</v>
      </c>
      <c r="B25" s="181"/>
      <c r="C25" s="182" t="s">
        <v>237</v>
      </c>
      <c r="D25" s="182"/>
      <c r="E25" s="182"/>
      <c r="F25" s="39">
        <v>0.50999267497007805</v>
      </c>
      <c r="G25" s="40">
        <v>149.68222104653145</v>
      </c>
      <c r="H25" s="40">
        <v>153.66379882705948</v>
      </c>
      <c r="I25" s="40">
        <v>154.12936798689859</v>
      </c>
      <c r="J25" s="40">
        <v>167.00841576316441</v>
      </c>
      <c r="K25" s="10">
        <v>136.74784155305687</v>
      </c>
      <c r="L25" s="6"/>
    </row>
    <row r="26" spans="1:12" ht="18" customHeight="1">
      <c r="A26" s="185">
        <v>32</v>
      </c>
      <c r="B26" s="186"/>
      <c r="C26" s="187" t="s">
        <v>16</v>
      </c>
      <c r="D26" s="187"/>
      <c r="E26" s="187"/>
      <c r="F26" s="38">
        <v>0.117035558068651</v>
      </c>
      <c r="G26" s="7">
        <v>131.93039004482597</v>
      </c>
      <c r="H26" s="7">
        <v>136.3732044131113</v>
      </c>
      <c r="I26" s="7">
        <v>141.07048620997392</v>
      </c>
      <c r="J26" s="7">
        <v>120.27669654262371</v>
      </c>
      <c r="K26" s="21">
        <v>149.08328982670042</v>
      </c>
      <c r="L26" s="6"/>
    </row>
  </sheetData>
  <mergeCells count="51">
    <mergeCell ref="A26:B26"/>
    <mergeCell ref="C26:E26"/>
    <mergeCell ref="A24:B24"/>
    <mergeCell ref="C24:E24"/>
    <mergeCell ref="A25:B25"/>
    <mergeCell ref="C25:E25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3"/>
  <pageSetup paperSize="9" firstPageNumber="18" fitToHeight="25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L2" sqref="L2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88" t="s">
        <v>416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6"/>
    </row>
    <row r="2" spans="2:13" s="8" customFormat="1" ht="32.25" customHeight="1">
      <c r="B2" s="193" t="s">
        <v>240</v>
      </c>
      <c r="C2" s="193"/>
      <c r="D2" s="193" t="s">
        <v>354</v>
      </c>
      <c r="E2" s="194"/>
      <c r="F2" s="195"/>
      <c r="G2" s="27" t="s">
        <v>8</v>
      </c>
      <c r="H2" s="27" t="s">
        <v>337</v>
      </c>
      <c r="I2" s="121" t="s">
        <v>430</v>
      </c>
      <c r="J2" s="121" t="s">
        <v>448</v>
      </c>
      <c r="K2" s="121" t="s">
        <v>450</v>
      </c>
      <c r="L2" s="121" t="s">
        <v>449</v>
      </c>
      <c r="M2" s="6"/>
    </row>
    <row r="3" spans="2:13" s="8" customFormat="1" ht="17.100000000000001" customHeight="1">
      <c r="B3" s="192">
        <v>1</v>
      </c>
      <c r="C3" s="192"/>
      <c r="D3" s="179" t="s">
        <v>338</v>
      </c>
      <c r="E3" s="179"/>
      <c r="F3" s="179"/>
      <c r="G3" s="41">
        <v>100</v>
      </c>
      <c r="H3" s="24">
        <v>216.23313179452177</v>
      </c>
      <c r="I3" s="24">
        <v>227.1677860100435</v>
      </c>
      <c r="J3" s="24">
        <v>208.32654668489189</v>
      </c>
      <c r="K3" s="24">
        <v>209.4717603509018</v>
      </c>
      <c r="L3" s="25">
        <v>219.95153608586045</v>
      </c>
      <c r="M3" s="6"/>
    </row>
    <row r="4" spans="2:13" s="8" customFormat="1" ht="22.35" customHeight="1">
      <c r="B4" s="190">
        <v>10</v>
      </c>
      <c r="C4" s="191"/>
      <c r="D4" s="196" t="s">
        <v>128</v>
      </c>
      <c r="E4" s="196"/>
      <c r="F4" s="196"/>
      <c r="G4" s="4">
        <v>24.847168911760399</v>
      </c>
      <c r="H4" s="9">
        <v>151.20349798713184</v>
      </c>
      <c r="I4" s="9">
        <v>161.23152652590008</v>
      </c>
      <c r="J4" s="9">
        <v>135.52116237716757</v>
      </c>
      <c r="K4" s="9">
        <v>150.83267147716822</v>
      </c>
      <c r="L4" s="20">
        <v>152.71846932713109</v>
      </c>
      <c r="M4" s="6"/>
    </row>
    <row r="5" spans="2:13" s="8" customFormat="1" ht="20.100000000000001" customHeight="1">
      <c r="B5" s="190">
        <v>11</v>
      </c>
      <c r="C5" s="191"/>
      <c r="D5" s="196" t="s">
        <v>17</v>
      </c>
      <c r="E5" s="196"/>
      <c r="F5" s="196"/>
      <c r="G5" s="42">
        <v>0.75925596053239097</v>
      </c>
      <c r="H5" s="9">
        <v>178.1633263334578</v>
      </c>
      <c r="I5" s="9">
        <v>184.16927041388078</v>
      </c>
      <c r="J5" s="9">
        <v>177.3037939081114</v>
      </c>
      <c r="K5" s="9">
        <v>269.7087025013343</v>
      </c>
      <c r="L5" s="20">
        <v>177.47703399634571</v>
      </c>
      <c r="M5" s="6"/>
    </row>
    <row r="6" spans="2:13" s="8" customFormat="1" ht="20.65" customHeight="1">
      <c r="B6" s="190">
        <v>12</v>
      </c>
      <c r="C6" s="191"/>
      <c r="D6" s="196" t="s">
        <v>129</v>
      </c>
      <c r="E6" s="196"/>
      <c r="F6" s="196"/>
      <c r="G6" s="42">
        <v>0.132703550541973</v>
      </c>
      <c r="H6" s="9">
        <v>178.75239481277896</v>
      </c>
      <c r="I6" s="9">
        <v>192.81744306546099</v>
      </c>
      <c r="J6" s="9">
        <v>175.37072521526903</v>
      </c>
      <c r="K6" s="9">
        <v>168.48962047471417</v>
      </c>
      <c r="L6" s="20">
        <v>234.96702839818116</v>
      </c>
      <c r="M6" s="6"/>
    </row>
    <row r="7" spans="2:13" s="8" customFormat="1" ht="22.7" customHeight="1">
      <c r="B7" s="190">
        <v>13</v>
      </c>
      <c r="C7" s="191"/>
      <c r="D7" s="196" t="s">
        <v>336</v>
      </c>
      <c r="E7" s="196"/>
      <c r="F7" s="196"/>
      <c r="G7" s="42">
        <v>9.9874104743293994</v>
      </c>
      <c r="H7" s="9">
        <v>178.70822289692111</v>
      </c>
      <c r="I7" s="9">
        <v>181.60596746794164</v>
      </c>
      <c r="J7" s="9">
        <v>190.61619039885596</v>
      </c>
      <c r="K7" s="9">
        <v>169.6976220314902</v>
      </c>
      <c r="L7" s="20">
        <v>200.21362198874664</v>
      </c>
      <c r="M7" s="6"/>
    </row>
    <row r="8" spans="2:13" s="8" customFormat="1" ht="31.5" customHeight="1">
      <c r="B8" s="190">
        <v>14</v>
      </c>
      <c r="C8" s="191"/>
      <c r="D8" s="196" t="s">
        <v>466</v>
      </c>
      <c r="E8" s="196"/>
      <c r="F8" s="196"/>
      <c r="G8" s="4">
        <v>16.5808461702612</v>
      </c>
      <c r="H8" s="9">
        <v>267.73734464854783</v>
      </c>
      <c r="I8" s="9">
        <v>285.59297919719222</v>
      </c>
      <c r="J8" s="9">
        <v>266.31231942737719</v>
      </c>
      <c r="K8" s="9">
        <v>241.28631420745066</v>
      </c>
      <c r="L8" s="20">
        <v>268.14058080040297</v>
      </c>
      <c r="M8" s="6"/>
    </row>
    <row r="9" spans="2:13" s="8" customFormat="1" ht="37.35" customHeight="1">
      <c r="B9" s="190">
        <v>15</v>
      </c>
      <c r="C9" s="191"/>
      <c r="D9" s="196" t="s">
        <v>130</v>
      </c>
      <c r="E9" s="196"/>
      <c r="F9" s="196"/>
      <c r="G9" s="42">
        <v>3.7274039866314799</v>
      </c>
      <c r="H9" s="9">
        <v>145.18768494024002</v>
      </c>
      <c r="I9" s="9">
        <v>144.98294729481012</v>
      </c>
      <c r="J9" s="9">
        <v>144.90478913243925</v>
      </c>
      <c r="K9" s="9">
        <v>153.35336129584792</v>
      </c>
      <c r="L9" s="20">
        <v>174.62675424526327</v>
      </c>
      <c r="M9" s="6"/>
    </row>
    <row r="10" spans="2:13" s="8" customFormat="1" ht="31.7" customHeight="1">
      <c r="B10" s="190">
        <v>16</v>
      </c>
      <c r="C10" s="191"/>
      <c r="D10" s="196" t="s">
        <v>239</v>
      </c>
      <c r="E10" s="196"/>
      <c r="F10" s="196"/>
      <c r="G10" s="42">
        <v>0.27063152468178198</v>
      </c>
      <c r="H10" s="9">
        <v>122.17648561234419</v>
      </c>
      <c r="I10" s="9">
        <v>113.20534505458555</v>
      </c>
      <c r="J10" s="9">
        <v>116.71532264560327</v>
      </c>
      <c r="K10" s="9">
        <v>109.51439839150051</v>
      </c>
      <c r="L10" s="20">
        <v>144.55192709657965</v>
      </c>
      <c r="M10" s="6"/>
    </row>
    <row r="11" spans="2:13" s="8" customFormat="1" ht="31.35" customHeight="1">
      <c r="B11" s="190">
        <v>17</v>
      </c>
      <c r="C11" s="191"/>
      <c r="D11" s="196" t="s">
        <v>136</v>
      </c>
      <c r="E11" s="196"/>
      <c r="F11" s="196"/>
      <c r="G11" s="42">
        <v>0.77051949569377898</v>
      </c>
      <c r="H11" s="9">
        <v>164.617986774006</v>
      </c>
      <c r="I11" s="9">
        <v>163.14702056853349</v>
      </c>
      <c r="J11" s="9">
        <v>159.07144173383998</v>
      </c>
      <c r="K11" s="9">
        <v>153.67591962385961</v>
      </c>
      <c r="L11" s="20">
        <v>163.70069259137253</v>
      </c>
      <c r="M11" s="6"/>
    </row>
    <row r="12" spans="2:13" s="8" customFormat="1" ht="33.4" customHeight="1">
      <c r="B12" s="190">
        <v>18</v>
      </c>
      <c r="C12" s="191"/>
      <c r="D12" s="196" t="s">
        <v>19</v>
      </c>
      <c r="E12" s="196"/>
      <c r="F12" s="196"/>
      <c r="G12" s="42">
        <v>0.36499552014495501</v>
      </c>
      <c r="H12" s="9">
        <v>110.58996087440258</v>
      </c>
      <c r="I12" s="9">
        <v>111.95751328207632</v>
      </c>
      <c r="J12" s="9">
        <v>113.51706694540114</v>
      </c>
      <c r="K12" s="9">
        <v>103.37584703233122</v>
      </c>
      <c r="L12" s="20">
        <v>126.83509521740099</v>
      </c>
      <c r="M12" s="6"/>
    </row>
    <row r="13" spans="2:13" s="8" customFormat="1" ht="33.950000000000003" customHeight="1">
      <c r="B13" s="190">
        <v>19</v>
      </c>
      <c r="C13" s="191"/>
      <c r="D13" s="196" t="s">
        <v>134</v>
      </c>
      <c r="E13" s="196"/>
      <c r="F13" s="196"/>
      <c r="G13" s="42">
        <v>0.122091008506975</v>
      </c>
      <c r="H13" s="9">
        <v>151.50611069052891</v>
      </c>
      <c r="I13" s="9">
        <v>146.94524600364196</v>
      </c>
      <c r="J13" s="9">
        <v>142.02924685444179</v>
      </c>
      <c r="K13" s="9">
        <v>195.84471079685744</v>
      </c>
      <c r="L13" s="20">
        <v>132.99907497026081</v>
      </c>
      <c r="M13" s="6"/>
    </row>
    <row r="14" spans="2:13" s="8" customFormat="1" ht="34.35" customHeight="1">
      <c r="B14" s="190">
        <v>20</v>
      </c>
      <c r="C14" s="191"/>
      <c r="D14" s="196" t="s">
        <v>137</v>
      </c>
      <c r="E14" s="196"/>
      <c r="F14" s="196"/>
      <c r="G14" s="42">
        <v>0.41367100960759501</v>
      </c>
      <c r="H14" s="9">
        <v>108.39622089414557</v>
      </c>
      <c r="I14" s="9">
        <v>107.18957334974854</v>
      </c>
      <c r="J14" s="9">
        <v>111.16476528547651</v>
      </c>
      <c r="K14" s="9">
        <v>109.21932964893699</v>
      </c>
      <c r="L14" s="20">
        <v>106.55333638345923</v>
      </c>
      <c r="M14" s="6"/>
    </row>
    <row r="15" spans="2:13" s="8" customFormat="1" ht="33.4" customHeight="1">
      <c r="B15" s="190">
        <v>21</v>
      </c>
      <c r="C15" s="191"/>
      <c r="D15" s="199" t="s">
        <v>234</v>
      </c>
      <c r="E15" s="199"/>
      <c r="F15" s="199"/>
      <c r="G15" s="42">
        <v>0.62965720307290796</v>
      </c>
      <c r="H15" s="9">
        <v>228.2587544267285</v>
      </c>
      <c r="I15" s="9">
        <v>267.43984825645919</v>
      </c>
      <c r="J15" s="9">
        <v>233.71376448503958</v>
      </c>
      <c r="K15" s="9">
        <v>240.83216627564548</v>
      </c>
      <c r="L15" s="20">
        <v>376.86085736463809</v>
      </c>
      <c r="M15" s="6"/>
    </row>
    <row r="16" spans="2:13" s="8" customFormat="1" ht="31.35" customHeight="1">
      <c r="B16" s="190">
        <v>22</v>
      </c>
      <c r="C16" s="191"/>
      <c r="D16" s="196" t="s">
        <v>138</v>
      </c>
      <c r="E16" s="196"/>
      <c r="F16" s="196"/>
      <c r="G16" s="4">
        <v>19.915819831221299</v>
      </c>
      <c r="H16" s="9">
        <v>280.66556562450199</v>
      </c>
      <c r="I16" s="9">
        <v>302.76237428207804</v>
      </c>
      <c r="J16" s="9">
        <v>263.99072306047719</v>
      </c>
      <c r="K16" s="9">
        <v>286.19259846678318</v>
      </c>
      <c r="L16" s="20">
        <v>264.62423346231736</v>
      </c>
      <c r="M16" s="6"/>
    </row>
    <row r="17" spans="2:13" s="8" customFormat="1" ht="33.950000000000003" customHeight="1">
      <c r="B17" s="190">
        <v>23</v>
      </c>
      <c r="C17" s="191"/>
      <c r="D17" s="196" t="s">
        <v>12</v>
      </c>
      <c r="E17" s="196"/>
      <c r="F17" s="196"/>
      <c r="G17" s="4">
        <v>10.6943326221846</v>
      </c>
      <c r="H17" s="9">
        <v>223.36835548062018</v>
      </c>
      <c r="I17" s="9">
        <v>236.87202727369305</v>
      </c>
      <c r="J17" s="9">
        <v>222.43060400752631</v>
      </c>
      <c r="K17" s="9">
        <v>190.01701509422614</v>
      </c>
      <c r="L17" s="20">
        <v>231.45644323290563</v>
      </c>
      <c r="M17" s="6"/>
    </row>
    <row r="18" spans="2:13" s="8" customFormat="1" ht="26.65" customHeight="1">
      <c r="B18" s="190">
        <v>24</v>
      </c>
      <c r="C18" s="191"/>
      <c r="D18" s="196" t="s">
        <v>20</v>
      </c>
      <c r="E18" s="196"/>
      <c r="F18" s="196"/>
      <c r="G18" s="42">
        <v>5.1367683413155598</v>
      </c>
      <c r="H18" s="9">
        <v>336.92099766823912</v>
      </c>
      <c r="I18" s="9">
        <v>312.73409253814663</v>
      </c>
      <c r="J18" s="9">
        <v>318.43476142606579</v>
      </c>
      <c r="K18" s="9">
        <v>293.55044768517917</v>
      </c>
      <c r="L18" s="20">
        <v>364.394007018043</v>
      </c>
      <c r="M18" s="6"/>
    </row>
    <row r="19" spans="2:13" s="8" customFormat="1" ht="33" customHeight="1">
      <c r="B19" s="190">
        <v>25</v>
      </c>
      <c r="C19" s="191"/>
      <c r="D19" s="196" t="s">
        <v>347</v>
      </c>
      <c r="E19" s="196"/>
      <c r="F19" s="196"/>
      <c r="G19" s="42">
        <v>0.58830272870428701</v>
      </c>
      <c r="H19" s="9">
        <v>160.46446354354924</v>
      </c>
      <c r="I19" s="9">
        <v>154.15954718432278</v>
      </c>
      <c r="J19" s="9">
        <v>149.6518718769947</v>
      </c>
      <c r="K19" s="9">
        <v>160.93473344916379</v>
      </c>
      <c r="L19" s="20">
        <v>156.61684565053417</v>
      </c>
      <c r="M19" s="6"/>
    </row>
    <row r="20" spans="2:13" s="8" customFormat="1" ht="33.4" customHeight="1">
      <c r="B20" s="190">
        <v>26</v>
      </c>
      <c r="C20" s="191"/>
      <c r="D20" s="196" t="s">
        <v>179</v>
      </c>
      <c r="E20" s="196"/>
      <c r="F20" s="196"/>
      <c r="G20" s="42">
        <v>0.75565928877219302</v>
      </c>
      <c r="H20" s="9">
        <v>108.37563407290803</v>
      </c>
      <c r="I20" s="9">
        <v>109.26057105327286</v>
      </c>
      <c r="J20" s="9">
        <v>110.50175825716968</v>
      </c>
      <c r="K20" s="9">
        <v>115.89259169737926</v>
      </c>
      <c r="L20" s="20">
        <v>114.10278955525435</v>
      </c>
      <c r="M20" s="6"/>
    </row>
    <row r="21" spans="2:13" s="8" customFormat="1" ht="26.65" customHeight="1">
      <c r="B21" s="190">
        <v>27</v>
      </c>
      <c r="C21" s="191"/>
      <c r="D21" s="196" t="s">
        <v>241</v>
      </c>
      <c r="E21" s="196"/>
      <c r="F21" s="196"/>
      <c r="G21" s="42">
        <v>1.1194333662462701</v>
      </c>
      <c r="H21" s="9">
        <v>186.59855867988205</v>
      </c>
      <c r="I21" s="9">
        <v>197.11092507325989</v>
      </c>
      <c r="J21" s="9">
        <v>123.41872111111388</v>
      </c>
      <c r="K21" s="9">
        <v>347.00018375533313</v>
      </c>
      <c r="L21" s="20">
        <v>158.12374073124599</v>
      </c>
      <c r="M21" s="6"/>
    </row>
    <row r="22" spans="2:13" s="8" customFormat="1" ht="33.950000000000003" customHeight="1">
      <c r="B22" s="190">
        <v>28</v>
      </c>
      <c r="C22" s="191"/>
      <c r="D22" s="196" t="s">
        <v>124</v>
      </c>
      <c r="E22" s="196"/>
      <c r="F22" s="196"/>
      <c r="G22" s="42">
        <v>0.364469129688828</v>
      </c>
      <c r="H22" s="9">
        <v>115.13281978860969</v>
      </c>
      <c r="I22" s="9">
        <v>106.65822483868888</v>
      </c>
      <c r="J22" s="9">
        <v>101.49644242164739</v>
      </c>
      <c r="K22" s="9">
        <v>112.8439186042568</v>
      </c>
      <c r="L22" s="20">
        <v>141.74458176218317</v>
      </c>
      <c r="M22" s="6"/>
    </row>
    <row r="23" spans="2:13" s="8" customFormat="1" ht="36.4" customHeight="1">
      <c r="B23" s="190">
        <v>29</v>
      </c>
      <c r="C23" s="191"/>
      <c r="D23" s="196" t="s">
        <v>242</v>
      </c>
      <c r="E23" s="196"/>
      <c r="F23" s="196"/>
      <c r="G23" s="42">
        <v>0.20299148252944099</v>
      </c>
      <c r="H23" s="9">
        <v>108.64658779071172</v>
      </c>
      <c r="I23" s="9">
        <v>99.305351776959711</v>
      </c>
      <c r="J23" s="9">
        <v>102.41005981855649</v>
      </c>
      <c r="K23" s="9">
        <v>101.23145252451486</v>
      </c>
      <c r="L23" s="20">
        <v>102.28921594797058</v>
      </c>
      <c r="M23" s="6"/>
    </row>
    <row r="24" spans="2:13" s="8" customFormat="1" ht="33.950000000000003" customHeight="1">
      <c r="B24" s="190">
        <v>30</v>
      </c>
      <c r="C24" s="191"/>
      <c r="D24" s="196" t="s">
        <v>243</v>
      </c>
      <c r="E24" s="196"/>
      <c r="F24" s="196"/>
      <c r="G24" s="42">
        <v>0.41593318608014201</v>
      </c>
      <c r="H24" s="9">
        <v>116.60084598768061</v>
      </c>
      <c r="I24" s="9">
        <v>132.79293641559622</v>
      </c>
      <c r="J24" s="9">
        <v>115.53996705989482</v>
      </c>
      <c r="K24" s="9">
        <v>124.3328475481018</v>
      </c>
      <c r="L24" s="20">
        <v>116.84377392296278</v>
      </c>
      <c r="M24" s="6"/>
    </row>
    <row r="25" spans="2:13" s="8" customFormat="1" ht="19.7" customHeight="1">
      <c r="B25" s="190">
        <v>31</v>
      </c>
      <c r="C25" s="191"/>
      <c r="D25" s="196" t="s">
        <v>237</v>
      </c>
      <c r="E25" s="196"/>
      <c r="F25" s="196"/>
      <c r="G25" s="42">
        <v>1.34201042655374</v>
      </c>
      <c r="H25" s="9">
        <v>168.98469508665133</v>
      </c>
      <c r="I25" s="9">
        <v>179.71440607466468</v>
      </c>
      <c r="J25" s="9">
        <v>176.55189504593815</v>
      </c>
      <c r="K25" s="9">
        <v>184.44200455586287</v>
      </c>
      <c r="L25" s="20">
        <v>177.38068370624737</v>
      </c>
      <c r="M25" s="6"/>
    </row>
    <row r="26" spans="2:13" ht="15.75" customHeight="1">
      <c r="B26" s="197">
        <v>32</v>
      </c>
      <c r="C26" s="198"/>
      <c r="D26" s="200" t="s">
        <v>16</v>
      </c>
      <c r="E26" s="200"/>
      <c r="F26" s="200"/>
      <c r="G26" s="43">
        <v>0.85799999999999998</v>
      </c>
      <c r="H26" s="30">
        <v>117.80732206599923</v>
      </c>
      <c r="I26" s="30">
        <v>127.08074564960026</v>
      </c>
      <c r="J26" s="30">
        <v>136.69123979303475</v>
      </c>
      <c r="K26" s="30">
        <v>148.26680644894773</v>
      </c>
      <c r="L26" s="31">
        <v>113.29065912669155</v>
      </c>
    </row>
  </sheetData>
  <mergeCells count="51">
    <mergeCell ref="D26:F26"/>
    <mergeCell ref="D24:F24"/>
    <mergeCell ref="D19:F19"/>
    <mergeCell ref="D18:F18"/>
    <mergeCell ref="D21:F21"/>
    <mergeCell ref="D20:F20"/>
    <mergeCell ref="D23:F23"/>
    <mergeCell ref="D22:F22"/>
    <mergeCell ref="D15:F15"/>
    <mergeCell ref="D14:F14"/>
    <mergeCell ref="D17:F17"/>
    <mergeCell ref="D16:F16"/>
    <mergeCell ref="D25:F25"/>
    <mergeCell ref="D8:F8"/>
    <mergeCell ref="D11:F11"/>
    <mergeCell ref="D10:F10"/>
    <mergeCell ref="D13:F13"/>
    <mergeCell ref="D12:F12"/>
    <mergeCell ref="B24:C24"/>
    <mergeCell ref="B26:C26"/>
    <mergeCell ref="B25:C25"/>
    <mergeCell ref="B22:C22"/>
    <mergeCell ref="B23:C23"/>
    <mergeCell ref="B20:C20"/>
    <mergeCell ref="B21:C21"/>
    <mergeCell ref="B18:C18"/>
    <mergeCell ref="B19:C19"/>
    <mergeCell ref="B16:C16"/>
    <mergeCell ref="B17:C17"/>
    <mergeCell ref="B14:C14"/>
    <mergeCell ref="B15:C15"/>
    <mergeCell ref="B12:C12"/>
    <mergeCell ref="B13:C13"/>
    <mergeCell ref="B10:C10"/>
    <mergeCell ref="B11:C11"/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L2" sqref="L2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88" t="s">
        <v>417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2:13" ht="31.35" customHeight="1">
      <c r="B2" s="176" t="s">
        <v>240</v>
      </c>
      <c r="C2" s="176"/>
      <c r="D2" s="176" t="s">
        <v>354</v>
      </c>
      <c r="E2" s="176"/>
      <c r="F2" s="176"/>
      <c r="G2" s="98" t="s">
        <v>8</v>
      </c>
      <c r="H2" s="28" t="s">
        <v>337</v>
      </c>
      <c r="I2" s="28" t="s">
        <v>430</v>
      </c>
      <c r="J2" s="28" t="s">
        <v>448</v>
      </c>
      <c r="K2" s="28" t="s">
        <v>450</v>
      </c>
      <c r="L2" s="28" t="s">
        <v>449</v>
      </c>
    </row>
    <row r="3" spans="2:13" ht="18" customHeight="1">
      <c r="B3" s="177">
        <v>1</v>
      </c>
      <c r="C3" s="202"/>
      <c r="D3" s="179" t="s">
        <v>338</v>
      </c>
      <c r="E3" s="179"/>
      <c r="F3" s="179"/>
      <c r="G3" s="99">
        <v>100</v>
      </c>
      <c r="H3" s="91">
        <v>201.71470513853257</v>
      </c>
      <c r="I3" s="91">
        <v>214.32844719630509</v>
      </c>
      <c r="J3" s="91">
        <v>211.9227883069799</v>
      </c>
      <c r="K3" s="91">
        <v>218.84729373759143</v>
      </c>
      <c r="L3" s="25">
        <v>223.28885719573694</v>
      </c>
    </row>
    <row r="4" spans="2:13" ht="20.65" customHeight="1">
      <c r="B4" s="203">
        <v>10</v>
      </c>
      <c r="C4" s="204"/>
      <c r="D4" s="206" t="s">
        <v>244</v>
      </c>
      <c r="E4" s="206"/>
      <c r="F4" s="206"/>
      <c r="G4" s="102">
        <v>21.6413660762578</v>
      </c>
      <c r="H4" s="102">
        <v>218.74914826187469</v>
      </c>
      <c r="I4" s="102">
        <v>230.32918717234398</v>
      </c>
      <c r="J4" s="102">
        <v>225.13284245957115</v>
      </c>
      <c r="K4" s="102">
        <v>234.91892193811992</v>
      </c>
      <c r="L4" s="10">
        <v>234.25782106408917</v>
      </c>
      <c r="M4" s="11"/>
    </row>
    <row r="5" spans="2:13" ht="20.65" customHeight="1">
      <c r="B5" s="203">
        <v>11</v>
      </c>
      <c r="C5" s="204"/>
      <c r="D5" s="205" t="s">
        <v>17</v>
      </c>
      <c r="E5" s="205"/>
      <c r="F5" s="205"/>
      <c r="G5" s="103">
        <v>4.5353360801547601E-2</v>
      </c>
      <c r="H5" s="102">
        <v>153.10149277922565</v>
      </c>
      <c r="I5" s="102">
        <v>158.88407023930239</v>
      </c>
      <c r="J5" s="102">
        <v>151.14256152018629</v>
      </c>
      <c r="K5" s="102">
        <v>141.62834946076779</v>
      </c>
      <c r="L5" s="10">
        <v>147.31466896993615</v>
      </c>
      <c r="M5" s="11"/>
    </row>
    <row r="6" spans="2:13" ht="20.65" customHeight="1">
      <c r="B6" s="203">
        <v>12</v>
      </c>
      <c r="C6" s="204"/>
      <c r="D6" s="205" t="s">
        <v>185</v>
      </c>
      <c r="E6" s="205"/>
      <c r="F6" s="205"/>
      <c r="G6" s="103">
        <v>0.20780605022725901</v>
      </c>
      <c r="H6" s="102">
        <v>170.67081574096491</v>
      </c>
      <c r="I6" s="102">
        <v>199.28045249105875</v>
      </c>
      <c r="J6" s="102">
        <v>215.8563672544127</v>
      </c>
      <c r="K6" s="102">
        <v>264.93889717323623</v>
      </c>
      <c r="L6" s="10">
        <v>258.12335016763114</v>
      </c>
      <c r="M6" s="11"/>
    </row>
    <row r="7" spans="2:13" ht="20.65" customHeight="1">
      <c r="B7" s="203">
        <v>13</v>
      </c>
      <c r="C7" s="204"/>
      <c r="D7" s="205" t="s">
        <v>22</v>
      </c>
      <c r="E7" s="205"/>
      <c r="F7" s="205"/>
      <c r="G7" s="103">
        <v>9.6161828921914392</v>
      </c>
      <c r="H7" s="102">
        <v>139.91698527483689</v>
      </c>
      <c r="I7" s="102">
        <v>135.71486516901916</v>
      </c>
      <c r="J7" s="102">
        <v>134.42407677614355</v>
      </c>
      <c r="K7" s="102">
        <v>126.80450198560013</v>
      </c>
      <c r="L7" s="10">
        <v>143.37676710861288</v>
      </c>
      <c r="M7" s="11"/>
    </row>
    <row r="8" spans="2:13" ht="20.65" customHeight="1">
      <c r="B8" s="203">
        <v>14</v>
      </c>
      <c r="C8" s="204"/>
      <c r="D8" s="205" t="s">
        <v>186</v>
      </c>
      <c r="E8" s="205"/>
      <c r="F8" s="205"/>
      <c r="G8" s="103">
        <v>3.7839566614971898</v>
      </c>
      <c r="H8" s="102">
        <v>172.71797686367401</v>
      </c>
      <c r="I8" s="102">
        <v>193.04362418718389</v>
      </c>
      <c r="J8" s="102">
        <v>204.95582500077569</v>
      </c>
      <c r="K8" s="102">
        <v>210.66744864452426</v>
      </c>
      <c r="L8" s="10">
        <v>215.49301947956891</v>
      </c>
      <c r="M8" s="11"/>
    </row>
    <row r="9" spans="2:13" ht="31.7" customHeight="1">
      <c r="B9" s="203">
        <v>15</v>
      </c>
      <c r="C9" s="204"/>
      <c r="D9" s="209" t="s">
        <v>23</v>
      </c>
      <c r="E9" s="209"/>
      <c r="F9" s="209"/>
      <c r="G9" s="103">
        <v>2.5138719987143499</v>
      </c>
      <c r="H9" s="102">
        <v>139.59704319395172</v>
      </c>
      <c r="I9" s="102">
        <v>135.01311496768659</v>
      </c>
      <c r="J9" s="102">
        <v>132.57288397773181</v>
      </c>
      <c r="K9" s="102">
        <v>121.73447397530535</v>
      </c>
      <c r="L9" s="10">
        <v>163.48310695561003</v>
      </c>
      <c r="M9" s="11"/>
    </row>
    <row r="10" spans="2:13" ht="33.950000000000003" customHeight="1">
      <c r="B10" s="203">
        <v>16</v>
      </c>
      <c r="C10" s="204"/>
      <c r="D10" s="207" t="s">
        <v>184</v>
      </c>
      <c r="E10" s="207"/>
      <c r="F10" s="207"/>
      <c r="G10" s="103">
        <v>6.2641947602893904</v>
      </c>
      <c r="H10" s="102">
        <v>183.47851619093461</v>
      </c>
      <c r="I10" s="102">
        <v>184.03451264455387</v>
      </c>
      <c r="J10" s="102">
        <v>163.50836551241201</v>
      </c>
      <c r="K10" s="102">
        <v>159.92374969127897</v>
      </c>
      <c r="L10" s="10">
        <v>161.18116414122841</v>
      </c>
      <c r="M10" s="11"/>
    </row>
    <row r="11" spans="2:13" ht="33" customHeight="1">
      <c r="B11" s="203">
        <v>17</v>
      </c>
      <c r="C11" s="204"/>
      <c r="D11" s="207" t="s">
        <v>249</v>
      </c>
      <c r="E11" s="207"/>
      <c r="F11" s="208"/>
      <c r="G11" s="103">
        <v>0.49717192576150299</v>
      </c>
      <c r="H11" s="102">
        <v>141.8415633249065</v>
      </c>
      <c r="I11" s="102">
        <v>148.3581339569196</v>
      </c>
      <c r="J11" s="102">
        <v>129.02998952204899</v>
      </c>
      <c r="K11" s="102">
        <v>123.45884822746154</v>
      </c>
      <c r="L11" s="10">
        <v>152.85596860058118</v>
      </c>
      <c r="M11" s="11"/>
    </row>
    <row r="12" spans="2:13" ht="34.35" customHeight="1">
      <c r="B12" s="203">
        <v>18</v>
      </c>
      <c r="C12" s="204"/>
      <c r="D12" s="207" t="s">
        <v>91</v>
      </c>
      <c r="E12" s="207"/>
      <c r="F12" s="207"/>
      <c r="G12" s="103">
        <v>2.4919893197281699</v>
      </c>
      <c r="H12" s="102">
        <v>217.0828835977243</v>
      </c>
      <c r="I12" s="102">
        <v>221.93536118650019</v>
      </c>
      <c r="J12" s="102">
        <v>211.67182644015057</v>
      </c>
      <c r="K12" s="102">
        <v>236.95353059967815</v>
      </c>
      <c r="L12" s="10">
        <v>218.71880173660094</v>
      </c>
      <c r="M12" s="11"/>
    </row>
    <row r="13" spans="2:13" ht="32.65" customHeight="1">
      <c r="B13" s="203">
        <v>19</v>
      </c>
      <c r="C13" s="204"/>
      <c r="D13" s="207" t="s">
        <v>248</v>
      </c>
      <c r="E13" s="207"/>
      <c r="F13" s="207"/>
      <c r="G13" s="103">
        <v>4.1351593671999302E-2</v>
      </c>
      <c r="H13" s="102">
        <v>240.96739908869145</v>
      </c>
      <c r="I13" s="102">
        <v>243.92765303914504</v>
      </c>
      <c r="J13" s="102">
        <v>263.47552729637488</v>
      </c>
      <c r="K13" s="102">
        <v>217.37110725810356</v>
      </c>
      <c r="L13" s="10">
        <v>226.74863561263777</v>
      </c>
      <c r="M13" s="11"/>
    </row>
    <row r="14" spans="2:13" ht="33.950000000000003" customHeight="1">
      <c r="B14" s="203">
        <v>20</v>
      </c>
      <c r="C14" s="204"/>
      <c r="D14" s="207" t="s">
        <v>24</v>
      </c>
      <c r="E14" s="207"/>
      <c r="F14" s="207"/>
      <c r="G14" s="103">
        <v>1.31486634256588E-2</v>
      </c>
      <c r="H14" s="102">
        <v>137.41435777943863</v>
      </c>
      <c r="I14" s="102">
        <v>139.49187183481146</v>
      </c>
      <c r="J14" s="102">
        <v>139.26739329155342</v>
      </c>
      <c r="K14" s="102">
        <v>127.59727197783587</v>
      </c>
      <c r="L14" s="10">
        <v>140.05663945305696</v>
      </c>
      <c r="M14" s="11"/>
    </row>
    <row r="15" spans="2:13" ht="24.95" customHeight="1">
      <c r="B15" s="203">
        <v>21</v>
      </c>
      <c r="C15" s="204"/>
      <c r="D15" s="207" t="s">
        <v>183</v>
      </c>
      <c r="E15" s="207"/>
      <c r="F15" s="207"/>
      <c r="G15" s="103">
        <v>0.129930391483985</v>
      </c>
      <c r="H15" s="102">
        <v>206.90625793812725</v>
      </c>
      <c r="I15" s="102">
        <v>215.59602213632925</v>
      </c>
      <c r="J15" s="102">
        <v>256.21598616627756</v>
      </c>
      <c r="K15" s="102">
        <v>216.86269843091446</v>
      </c>
      <c r="L15" s="10">
        <v>217.07456460931897</v>
      </c>
      <c r="M15" s="11"/>
    </row>
    <row r="16" spans="2:13" ht="33.4" customHeight="1">
      <c r="B16" s="203">
        <v>22</v>
      </c>
      <c r="C16" s="204"/>
      <c r="D16" s="207" t="s">
        <v>25</v>
      </c>
      <c r="E16" s="207"/>
      <c r="F16" s="207"/>
      <c r="G16" s="103">
        <v>0.49777536683659401</v>
      </c>
      <c r="H16" s="102">
        <v>271.76463364076977</v>
      </c>
      <c r="I16" s="102">
        <v>314.65275412573004</v>
      </c>
      <c r="J16" s="102">
        <v>291.30957209759595</v>
      </c>
      <c r="K16" s="102">
        <v>298.1586465440501</v>
      </c>
      <c r="L16" s="10">
        <v>303.03933211266315</v>
      </c>
      <c r="M16" s="11"/>
    </row>
    <row r="17" spans="2:13" ht="34.35" customHeight="1">
      <c r="B17" s="203">
        <v>23</v>
      </c>
      <c r="C17" s="204"/>
      <c r="D17" s="207" t="s">
        <v>95</v>
      </c>
      <c r="E17" s="207"/>
      <c r="F17" s="207"/>
      <c r="G17" s="103">
        <v>2.18693397624157</v>
      </c>
      <c r="H17" s="102">
        <v>182.56753000469033</v>
      </c>
      <c r="I17" s="102">
        <v>198.7206143857529</v>
      </c>
      <c r="J17" s="102">
        <v>207.28286270303209</v>
      </c>
      <c r="K17" s="102">
        <v>215.56113640027041</v>
      </c>
      <c r="L17" s="10">
        <v>237.26703835704072</v>
      </c>
      <c r="M17" s="11"/>
    </row>
    <row r="18" spans="2:13" ht="23.1" customHeight="1">
      <c r="B18" s="203">
        <v>24</v>
      </c>
      <c r="C18" s="204"/>
      <c r="D18" s="208" t="s">
        <v>26</v>
      </c>
      <c r="E18" s="208"/>
      <c r="F18" s="208"/>
      <c r="G18" s="103">
        <v>1.4736666254844599E-2</v>
      </c>
      <c r="H18" s="102">
        <v>179.60309900817728</v>
      </c>
      <c r="I18" s="102">
        <v>164.66638823691648</v>
      </c>
      <c r="J18" s="102">
        <v>165.30583204575757</v>
      </c>
      <c r="K18" s="102">
        <v>191.43093819732081</v>
      </c>
      <c r="L18" s="10">
        <v>193.87126904294348</v>
      </c>
      <c r="M18" s="11"/>
    </row>
    <row r="19" spans="2:13" ht="36.950000000000003" customHeight="1">
      <c r="B19" s="203">
        <v>25</v>
      </c>
      <c r="C19" s="204"/>
      <c r="D19" s="210" t="s">
        <v>320</v>
      </c>
      <c r="E19" s="210"/>
      <c r="F19" s="210"/>
      <c r="G19" s="102">
        <v>12.367048433133499</v>
      </c>
      <c r="H19" s="102">
        <v>199.62711714394609</v>
      </c>
      <c r="I19" s="102">
        <v>216.83177615554084</v>
      </c>
      <c r="J19" s="102">
        <v>218.50491908011858</v>
      </c>
      <c r="K19" s="102">
        <v>220.57238865095047</v>
      </c>
      <c r="L19" s="10">
        <v>237.16087617224119</v>
      </c>
      <c r="M19" s="11"/>
    </row>
    <row r="20" spans="2:13" ht="35.1" customHeight="1">
      <c r="B20" s="203">
        <v>26</v>
      </c>
      <c r="C20" s="204"/>
      <c r="D20" s="207" t="s">
        <v>245</v>
      </c>
      <c r="E20" s="207"/>
      <c r="F20" s="207"/>
      <c r="G20" s="103">
        <v>5.8756104679876103E-2</v>
      </c>
      <c r="H20" s="102">
        <v>122.81437142573061</v>
      </c>
      <c r="I20" s="102">
        <v>124.78780401003642</v>
      </c>
      <c r="J20" s="102">
        <v>126.87189472751224</v>
      </c>
      <c r="K20" s="102">
        <v>120.21664092557887</v>
      </c>
      <c r="L20" s="10">
        <v>130.89957392521109</v>
      </c>
      <c r="M20" s="11"/>
    </row>
    <row r="21" spans="2:13" ht="21.4" customHeight="1">
      <c r="B21" s="203">
        <v>27</v>
      </c>
      <c r="C21" s="204"/>
      <c r="D21" s="206" t="s">
        <v>247</v>
      </c>
      <c r="E21" s="206"/>
      <c r="F21" s="211"/>
      <c r="G21" s="103">
        <v>6.0820508357817701E-2</v>
      </c>
      <c r="H21" s="97">
        <v>149.1206132347734</v>
      </c>
      <c r="I21" s="97">
        <v>172.99384183607413</v>
      </c>
      <c r="J21" s="97">
        <v>170.31623068631407</v>
      </c>
      <c r="K21" s="97">
        <v>149.1312006117567</v>
      </c>
      <c r="L21" s="22">
        <v>153.41735440146638</v>
      </c>
      <c r="M21" s="11"/>
    </row>
    <row r="22" spans="2:13" ht="38.1" customHeight="1">
      <c r="B22" s="203">
        <v>28</v>
      </c>
      <c r="C22" s="204"/>
      <c r="D22" s="207" t="s">
        <v>100</v>
      </c>
      <c r="E22" s="207"/>
      <c r="F22" s="208"/>
      <c r="G22" s="103">
        <v>0.55475290834778201</v>
      </c>
      <c r="H22" s="102">
        <v>135.59163693876519</v>
      </c>
      <c r="I22" s="102">
        <v>140.12707151392473</v>
      </c>
      <c r="J22" s="102">
        <v>140.02716738899127</v>
      </c>
      <c r="K22" s="102">
        <v>140.01606198078306</v>
      </c>
      <c r="L22" s="10">
        <v>143.5412143789712</v>
      </c>
      <c r="M22" s="11"/>
    </row>
    <row r="23" spans="2:13" s="12" customFormat="1" ht="32.1" customHeight="1">
      <c r="B23" s="203">
        <v>29</v>
      </c>
      <c r="C23" s="204"/>
      <c r="D23" s="207" t="s">
        <v>182</v>
      </c>
      <c r="E23" s="207"/>
      <c r="F23" s="208"/>
      <c r="G23" s="103">
        <v>0.53887288005592304</v>
      </c>
      <c r="H23" s="102">
        <v>143.44102874053107</v>
      </c>
      <c r="I23" s="102">
        <v>148.01165920107749</v>
      </c>
      <c r="J23" s="102">
        <v>145.49801724205503</v>
      </c>
      <c r="K23" s="102">
        <v>135.83097186953685</v>
      </c>
      <c r="L23" s="10">
        <v>140.02156115371875</v>
      </c>
      <c r="M23" s="11"/>
    </row>
    <row r="24" spans="2:13" s="12" customFormat="1" ht="27.95" customHeight="1">
      <c r="B24" s="203">
        <v>30</v>
      </c>
      <c r="C24" s="204"/>
      <c r="D24" s="207" t="s">
        <v>158</v>
      </c>
      <c r="E24" s="207"/>
      <c r="F24" s="208"/>
      <c r="G24" s="103">
        <v>1.69976646830394</v>
      </c>
      <c r="H24" s="102">
        <v>142.66374814810686</v>
      </c>
      <c r="I24" s="102">
        <v>146.37923767618392</v>
      </c>
      <c r="J24" s="102">
        <v>133.19940627392364</v>
      </c>
      <c r="K24" s="102">
        <v>142.47544750088841</v>
      </c>
      <c r="L24" s="10">
        <v>142.884473523016</v>
      </c>
      <c r="M24" s="11"/>
    </row>
    <row r="25" spans="2:13" s="12" customFormat="1" ht="18.75" customHeight="1">
      <c r="B25" s="203">
        <v>31</v>
      </c>
      <c r="C25" s="204"/>
      <c r="D25" s="211" t="s">
        <v>27</v>
      </c>
      <c r="E25" s="211"/>
      <c r="F25" s="211"/>
      <c r="G25" s="102">
        <v>18.006427600251399</v>
      </c>
      <c r="H25" s="102">
        <v>200.94877417172702</v>
      </c>
      <c r="I25" s="102">
        <v>222.92608335624541</v>
      </c>
      <c r="J25" s="102">
        <v>227.92511060159265</v>
      </c>
      <c r="K25" s="102">
        <v>240.88207073082793</v>
      </c>
      <c r="L25" s="10">
        <v>248.42965077967412</v>
      </c>
      <c r="M25" s="11"/>
    </row>
    <row r="26" spans="2:13" ht="19.5" customHeight="1">
      <c r="B26" s="203">
        <v>32</v>
      </c>
      <c r="C26" s="204"/>
      <c r="D26" s="211" t="s">
        <v>28</v>
      </c>
      <c r="E26" s="211"/>
      <c r="F26" s="211"/>
      <c r="G26" s="102">
        <v>15.0090722601631</v>
      </c>
      <c r="H26" s="102">
        <v>266.68765110426426</v>
      </c>
      <c r="I26" s="102">
        <v>283.6462920823854</v>
      </c>
      <c r="J26" s="102">
        <v>277.79007569803468</v>
      </c>
      <c r="K26" s="102">
        <v>291.82287060255152</v>
      </c>
      <c r="L26" s="10">
        <v>279.02767644694671</v>
      </c>
      <c r="M26" s="11"/>
    </row>
    <row r="27" spans="2:13" ht="30" customHeight="1">
      <c r="B27" s="212">
        <v>33</v>
      </c>
      <c r="C27" s="213"/>
      <c r="D27" s="214" t="s">
        <v>106</v>
      </c>
      <c r="E27" s="214"/>
      <c r="F27" s="214"/>
      <c r="G27" s="100">
        <v>1.7587131333233199</v>
      </c>
      <c r="H27" s="7">
        <v>117.81450351507186</v>
      </c>
      <c r="I27" s="7">
        <v>133.24143403150308</v>
      </c>
      <c r="J27" s="7">
        <v>129.76105016362243</v>
      </c>
      <c r="K27" s="7">
        <v>140.52603860125598</v>
      </c>
      <c r="L27" s="21">
        <v>137.49835953304068</v>
      </c>
      <c r="M27" s="11"/>
    </row>
  </sheetData>
  <mergeCells count="53">
    <mergeCell ref="B24:C24"/>
    <mergeCell ref="D24:F24"/>
    <mergeCell ref="B27:C27"/>
    <mergeCell ref="D27:F27"/>
    <mergeCell ref="B25:C25"/>
    <mergeCell ref="D25:F25"/>
    <mergeCell ref="B26:C26"/>
    <mergeCell ref="D26:F26"/>
    <mergeCell ref="B22:C22"/>
    <mergeCell ref="D22:F22"/>
    <mergeCell ref="B23:C23"/>
    <mergeCell ref="D23:F23"/>
    <mergeCell ref="B20:C20"/>
    <mergeCell ref="D20:F20"/>
    <mergeCell ref="B21:C21"/>
    <mergeCell ref="D21:F21"/>
    <mergeCell ref="B18:C18"/>
    <mergeCell ref="D18:F18"/>
    <mergeCell ref="B19:C19"/>
    <mergeCell ref="D19:F19"/>
    <mergeCell ref="B16:C16"/>
    <mergeCell ref="D16:F16"/>
    <mergeCell ref="B17:C17"/>
    <mergeCell ref="D17:F17"/>
    <mergeCell ref="B14:C14"/>
    <mergeCell ref="D14:F14"/>
    <mergeCell ref="B15:C15"/>
    <mergeCell ref="D15:F15"/>
    <mergeCell ref="B12:C12"/>
    <mergeCell ref="D12:F12"/>
    <mergeCell ref="B13:C13"/>
    <mergeCell ref="D13:F13"/>
    <mergeCell ref="B10:C10"/>
    <mergeCell ref="D10:F10"/>
    <mergeCell ref="B11:C11"/>
    <mergeCell ref="D11:F11"/>
    <mergeCell ref="B8:C8"/>
    <mergeCell ref="D8:F8"/>
    <mergeCell ref="B9:C9"/>
    <mergeCell ref="D9:F9"/>
    <mergeCell ref="B6:C6"/>
    <mergeCell ref="D6:F6"/>
    <mergeCell ref="B7:C7"/>
    <mergeCell ref="D7:F7"/>
    <mergeCell ref="B4:C4"/>
    <mergeCell ref="D4:F4"/>
    <mergeCell ref="B5:C5"/>
    <mergeCell ref="D5:F5"/>
    <mergeCell ref="B1:L1"/>
    <mergeCell ref="B2:C2"/>
    <mergeCell ref="D2:F2"/>
    <mergeCell ref="B3:C3"/>
    <mergeCell ref="D3:F3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30" zoomScaleNormal="100" zoomScaleSheetLayoutView="130" workbookViewId="0">
      <selection activeCell="I2" sqref="I2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73" t="s">
        <v>418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"/>
    </row>
    <row r="2" spans="1:13" ht="38.1" customHeight="1">
      <c r="A2" s="175" t="s">
        <v>246</v>
      </c>
      <c r="B2" s="176"/>
      <c r="C2" s="176" t="s">
        <v>355</v>
      </c>
      <c r="D2" s="176"/>
      <c r="E2" s="176"/>
      <c r="F2" s="104" t="s">
        <v>8</v>
      </c>
      <c r="G2" s="28" t="s">
        <v>337</v>
      </c>
      <c r="H2" s="28" t="s">
        <v>430</v>
      </c>
      <c r="I2" s="28" t="s">
        <v>448</v>
      </c>
      <c r="J2" s="28" t="s">
        <v>450</v>
      </c>
      <c r="K2" s="28" t="s">
        <v>449</v>
      </c>
      <c r="L2" s="11"/>
    </row>
    <row r="3" spans="1:13" ht="21" customHeight="1">
      <c r="A3" s="215">
        <v>10</v>
      </c>
      <c r="B3" s="216"/>
      <c r="C3" s="217" t="s">
        <v>181</v>
      </c>
      <c r="D3" s="217"/>
      <c r="E3" s="217"/>
      <c r="F3" s="108"/>
      <c r="G3" s="105"/>
      <c r="H3" s="105"/>
      <c r="I3" s="109"/>
      <c r="J3" s="91"/>
      <c r="K3" s="44"/>
      <c r="L3" s="11"/>
    </row>
    <row r="4" spans="1:13" ht="38.1" customHeight="1">
      <c r="A4" s="218">
        <v>1010</v>
      </c>
      <c r="B4" s="219"/>
      <c r="C4" s="220" t="s">
        <v>29</v>
      </c>
      <c r="D4" s="220"/>
      <c r="E4" s="220"/>
      <c r="F4" s="102">
        <v>1.9257014785751935E-2</v>
      </c>
      <c r="G4" s="97">
        <v>266.95374328918177</v>
      </c>
      <c r="H4" s="97">
        <v>280.54884665222886</v>
      </c>
      <c r="I4" s="97">
        <v>358.65475866346765</v>
      </c>
      <c r="J4" s="97">
        <v>255.57847930692401</v>
      </c>
      <c r="K4" s="22">
        <v>348.60208126550344</v>
      </c>
      <c r="L4" s="11"/>
      <c r="M4" s="5"/>
    </row>
    <row r="5" spans="1:13" ht="43.5" customHeight="1">
      <c r="A5" s="218">
        <v>1020</v>
      </c>
      <c r="B5" s="219"/>
      <c r="C5" s="221" t="s">
        <v>30</v>
      </c>
      <c r="D5" s="221"/>
      <c r="E5" s="221"/>
      <c r="F5" s="102">
        <v>0.43325323310370245</v>
      </c>
      <c r="G5" s="97">
        <v>123.91080430896902</v>
      </c>
      <c r="H5" s="97">
        <v>142.05075096100276</v>
      </c>
      <c r="I5" s="97">
        <v>127.48468352565926</v>
      </c>
      <c r="J5" s="97">
        <v>177.6969894364448</v>
      </c>
      <c r="K5" s="22">
        <v>144.34827088336669</v>
      </c>
      <c r="L5" s="11"/>
      <c r="M5" s="5"/>
    </row>
    <row r="6" spans="1:13" ht="38.1" customHeight="1">
      <c r="A6" s="218">
        <v>1030</v>
      </c>
      <c r="B6" s="219"/>
      <c r="C6" s="220" t="s">
        <v>31</v>
      </c>
      <c r="D6" s="220"/>
      <c r="E6" s="220"/>
      <c r="F6" s="102">
        <v>3.6889323490298825E-3</v>
      </c>
      <c r="G6" s="97">
        <v>150.44385200902863</v>
      </c>
      <c r="H6" s="97">
        <v>146.62440578964822</v>
      </c>
      <c r="I6" s="97">
        <v>161.78468123339997</v>
      </c>
      <c r="J6" s="97">
        <v>168.35525133325174</v>
      </c>
      <c r="K6" s="22">
        <v>179.46745618573047</v>
      </c>
      <c r="L6" s="11"/>
      <c r="M6" s="5"/>
    </row>
    <row r="7" spans="1:13" ht="38.1" customHeight="1">
      <c r="A7" s="218">
        <v>1040</v>
      </c>
      <c r="B7" s="219"/>
      <c r="C7" s="220" t="s">
        <v>139</v>
      </c>
      <c r="D7" s="220"/>
      <c r="E7" s="220"/>
      <c r="F7" s="102">
        <v>0.12325131658448038</v>
      </c>
      <c r="G7" s="97">
        <v>251.6393464776265</v>
      </c>
      <c r="H7" s="97">
        <v>268.04166224755528</v>
      </c>
      <c r="I7" s="97">
        <v>201.48785056864469</v>
      </c>
      <c r="J7" s="97">
        <v>202.18457133833212</v>
      </c>
      <c r="K7" s="22">
        <v>226.6111628734439</v>
      </c>
      <c r="L7" s="11"/>
      <c r="M7" s="5"/>
    </row>
    <row r="8" spans="1:13" ht="38.1" customHeight="1">
      <c r="A8" s="218">
        <v>1050</v>
      </c>
      <c r="B8" s="219"/>
      <c r="C8" s="220" t="s">
        <v>140</v>
      </c>
      <c r="D8" s="220"/>
      <c r="E8" s="220"/>
      <c r="F8" s="102">
        <v>0.57607627014020224</v>
      </c>
      <c r="G8" s="97">
        <v>355.58600653647574</v>
      </c>
      <c r="H8" s="97">
        <v>345.18991699146176</v>
      </c>
      <c r="I8" s="97">
        <v>327.81840034371317</v>
      </c>
      <c r="J8" s="97">
        <v>350.23151774976537</v>
      </c>
      <c r="K8" s="22">
        <v>364.00190660394708</v>
      </c>
      <c r="L8" s="11"/>
      <c r="M8" s="5"/>
    </row>
    <row r="9" spans="1:13" ht="38.1" customHeight="1">
      <c r="A9" s="218">
        <v>1063</v>
      </c>
      <c r="B9" s="219"/>
      <c r="C9" s="220" t="s">
        <v>187</v>
      </c>
      <c r="D9" s="220"/>
      <c r="E9" s="220"/>
      <c r="F9" s="102">
        <v>8.1887581250352851E-3</v>
      </c>
      <c r="G9" s="97">
        <v>154.30861190014446</v>
      </c>
      <c r="H9" s="97">
        <v>168.20800545956743</v>
      </c>
      <c r="I9" s="97">
        <v>109.15552594199973</v>
      </c>
      <c r="J9" s="97">
        <v>147.58750226194655</v>
      </c>
      <c r="K9" s="22">
        <v>152.98017013716569</v>
      </c>
      <c r="L9" s="11"/>
      <c r="M9" s="5"/>
    </row>
    <row r="10" spans="1:13" ht="38.1" customHeight="1">
      <c r="A10" s="218">
        <v>1071</v>
      </c>
      <c r="B10" s="219"/>
      <c r="C10" s="220" t="s">
        <v>141</v>
      </c>
      <c r="D10" s="220"/>
      <c r="E10" s="220"/>
      <c r="F10" s="102">
        <v>0.6479289245934392</v>
      </c>
      <c r="G10" s="97">
        <v>193.49721193324714</v>
      </c>
      <c r="H10" s="97">
        <v>184.45662814729675</v>
      </c>
      <c r="I10" s="97">
        <v>183.76121980139879</v>
      </c>
      <c r="J10" s="97">
        <v>172.02155093598432</v>
      </c>
      <c r="K10" s="22">
        <v>197.06722672034732</v>
      </c>
      <c r="L10" s="11"/>
      <c r="M10" s="5"/>
    </row>
    <row r="11" spans="1:13" ht="55.5" customHeight="1">
      <c r="A11" s="218">
        <v>1072</v>
      </c>
      <c r="B11" s="219"/>
      <c r="C11" s="220" t="s">
        <v>142</v>
      </c>
      <c r="D11" s="220"/>
      <c r="E11" s="220"/>
      <c r="F11" s="110">
        <v>1.4799958116626313</v>
      </c>
      <c r="G11" s="97">
        <v>58.675081867336843</v>
      </c>
      <c r="H11" s="97">
        <v>83.752533621450681</v>
      </c>
      <c r="I11" s="97">
        <v>0</v>
      </c>
      <c r="J11" s="97">
        <v>0</v>
      </c>
      <c r="K11" s="22">
        <v>0</v>
      </c>
      <c r="L11" s="11"/>
      <c r="M11" s="5"/>
    </row>
    <row r="12" spans="1:13" s="8" customFormat="1" ht="54" customHeight="1">
      <c r="A12" s="218">
        <v>1074</v>
      </c>
      <c r="B12" s="219"/>
      <c r="C12" s="220" t="s">
        <v>143</v>
      </c>
      <c r="D12" s="220"/>
      <c r="E12" s="220"/>
      <c r="F12" s="102">
        <v>0.12278488386829774</v>
      </c>
      <c r="G12" s="97">
        <v>157.81298042212458</v>
      </c>
      <c r="H12" s="97">
        <v>162.49268402503009</v>
      </c>
      <c r="I12" s="97">
        <v>159.3817248414621</v>
      </c>
      <c r="J12" s="97">
        <v>152.01604561779624</v>
      </c>
      <c r="K12" s="22">
        <v>161.23175021039444</v>
      </c>
      <c r="L12" s="11"/>
      <c r="M12" s="5"/>
    </row>
    <row r="13" spans="1:13" s="8" customFormat="1" ht="39.75" customHeight="1">
      <c r="A13" s="218">
        <v>1077</v>
      </c>
      <c r="B13" s="219"/>
      <c r="C13" s="220" t="s">
        <v>144</v>
      </c>
      <c r="D13" s="220"/>
      <c r="E13" s="220"/>
      <c r="F13" s="111">
        <v>1.9046034824832555E-3</v>
      </c>
      <c r="G13" s="97">
        <v>198.36731678486998</v>
      </c>
      <c r="H13" s="97">
        <v>186.95035460992909</v>
      </c>
      <c r="I13" s="97">
        <v>288.81796690307328</v>
      </c>
      <c r="J13" s="97">
        <v>321.52921985815601</v>
      </c>
      <c r="K13" s="22">
        <v>270.02364066193849</v>
      </c>
      <c r="L13" s="11"/>
      <c r="M13" s="5"/>
    </row>
    <row r="14" spans="1:13" s="8" customFormat="1" ht="40.5" customHeight="1">
      <c r="A14" s="218">
        <v>1079</v>
      </c>
      <c r="B14" s="219"/>
      <c r="C14" s="220" t="s">
        <v>145</v>
      </c>
      <c r="D14" s="220"/>
      <c r="E14" s="220"/>
      <c r="F14" s="102">
        <v>1.179098159200595E-2</v>
      </c>
      <c r="G14" s="97">
        <v>193.71800745579876</v>
      </c>
      <c r="H14" s="97">
        <v>153.04906724289725</v>
      </c>
      <c r="I14" s="97">
        <v>142.93444879274767</v>
      </c>
      <c r="J14" s="97">
        <v>112.06872429875439</v>
      </c>
      <c r="K14" s="22">
        <v>191.58259149076022</v>
      </c>
      <c r="L14" s="11"/>
      <c r="M14" s="5"/>
    </row>
    <row r="15" spans="1:13" s="8" customFormat="1" ht="30" customHeight="1">
      <c r="A15" s="218">
        <v>1080</v>
      </c>
      <c r="B15" s="219"/>
      <c r="C15" s="220" t="s">
        <v>146</v>
      </c>
      <c r="D15" s="220"/>
      <c r="E15" s="220"/>
      <c r="F15" s="102">
        <v>0.57522885573306259</v>
      </c>
      <c r="G15" s="97">
        <v>168.82862008775942</v>
      </c>
      <c r="H15" s="97">
        <v>201.3516451958096</v>
      </c>
      <c r="I15" s="97">
        <v>157.09600745257097</v>
      </c>
      <c r="J15" s="97">
        <v>244.76436426595436</v>
      </c>
      <c r="K15" s="22">
        <v>212.79682384322521</v>
      </c>
      <c r="L15" s="11"/>
      <c r="M15" s="5"/>
    </row>
    <row r="16" spans="1:13" s="8" customFormat="1" ht="23.25" customHeight="1">
      <c r="A16" s="215">
        <v>11</v>
      </c>
      <c r="B16" s="216"/>
      <c r="C16" s="217" t="s">
        <v>123</v>
      </c>
      <c r="D16" s="217"/>
      <c r="E16" s="217"/>
      <c r="F16" s="102"/>
      <c r="G16" s="97"/>
      <c r="H16" s="97"/>
      <c r="I16" s="97"/>
      <c r="J16" s="97"/>
      <c r="K16" s="22"/>
      <c r="L16" s="11"/>
      <c r="M16" s="5"/>
    </row>
    <row r="17" spans="1:13" s="8" customFormat="1" ht="30.95" customHeight="1">
      <c r="A17" s="218">
        <v>1104</v>
      </c>
      <c r="B17" s="219"/>
      <c r="C17" s="220" t="s">
        <v>147</v>
      </c>
      <c r="D17" s="220"/>
      <c r="E17" s="220"/>
      <c r="F17" s="102">
        <v>1.2304786063252626</v>
      </c>
      <c r="G17" s="97">
        <v>206.30677567915373</v>
      </c>
      <c r="H17" s="97">
        <v>236.33136701594401</v>
      </c>
      <c r="I17" s="97">
        <v>271.06689118361084</v>
      </c>
      <c r="J17" s="97">
        <v>252.86415704224012</v>
      </c>
      <c r="K17" s="22">
        <v>278.53472011421172</v>
      </c>
      <c r="L17" s="11"/>
      <c r="M17" s="5"/>
    </row>
    <row r="18" spans="1:13" s="8" customFormat="1" ht="19.5" customHeight="1">
      <c r="A18" s="225">
        <v>12</v>
      </c>
      <c r="B18" s="226"/>
      <c r="C18" s="227" t="s">
        <v>148</v>
      </c>
      <c r="D18" s="227"/>
      <c r="E18" s="227"/>
      <c r="F18" s="102">
        <v>3.7233079469048103</v>
      </c>
      <c r="G18" s="97"/>
      <c r="H18" s="97"/>
      <c r="I18" s="97"/>
      <c r="J18" s="97"/>
      <c r="K18" s="22"/>
      <c r="L18" s="11"/>
      <c r="M18" s="5"/>
    </row>
    <row r="19" spans="1:13" s="8" customFormat="1" ht="42" customHeight="1">
      <c r="A19" s="218">
        <v>1200</v>
      </c>
      <c r="B19" s="219"/>
      <c r="C19" s="220" t="s">
        <v>149</v>
      </c>
      <c r="D19" s="220"/>
      <c r="E19" s="220"/>
      <c r="F19" s="102">
        <v>2.39726762653995</v>
      </c>
      <c r="G19" s="97">
        <v>294.62562485844563</v>
      </c>
      <c r="H19" s="97">
        <v>248.24773305525804</v>
      </c>
      <c r="I19" s="97">
        <v>59.911506172722582</v>
      </c>
      <c r="J19" s="97">
        <v>181.89752594502841</v>
      </c>
      <c r="K19" s="22">
        <v>213.82044481153085</v>
      </c>
      <c r="L19" s="11"/>
      <c r="M19" s="5"/>
    </row>
    <row r="20" spans="1:13" s="8" customFormat="1" ht="48.4" customHeight="1">
      <c r="A20" s="222" t="s">
        <v>255</v>
      </c>
      <c r="B20" s="223"/>
      <c r="C20" s="224" t="s">
        <v>188</v>
      </c>
      <c r="D20" s="224"/>
      <c r="E20" s="224"/>
      <c r="F20" s="7">
        <v>1.3260403203648601</v>
      </c>
      <c r="G20" s="48">
        <v>169.85893615640802</v>
      </c>
      <c r="H20" s="48">
        <v>200.65335159339642</v>
      </c>
      <c r="I20" s="48">
        <v>182.41136928042931</v>
      </c>
      <c r="J20" s="48">
        <v>228.32768783575702</v>
      </c>
      <c r="K20" s="49">
        <v>198.58508868164301</v>
      </c>
      <c r="L20" s="11"/>
      <c r="M20" s="5"/>
    </row>
    <row r="21" spans="1:13" s="8" customFormat="1" ht="21" customHeight="1">
      <c r="A21" s="215">
        <v>13</v>
      </c>
      <c r="B21" s="216"/>
      <c r="C21" s="217" t="s">
        <v>285</v>
      </c>
      <c r="D21" s="217"/>
      <c r="E21" s="217"/>
      <c r="F21" s="102"/>
      <c r="G21" s="97"/>
      <c r="H21" s="97"/>
      <c r="I21" s="112"/>
      <c r="J21" s="102"/>
      <c r="K21" s="45"/>
      <c r="L21" s="11"/>
      <c r="M21" s="5"/>
    </row>
    <row r="22" spans="1:13" s="8" customFormat="1" ht="32.1" customHeight="1">
      <c r="A22" s="218">
        <v>1311</v>
      </c>
      <c r="B22" s="219"/>
      <c r="C22" s="220" t="s">
        <v>32</v>
      </c>
      <c r="D22" s="220"/>
      <c r="E22" s="220"/>
      <c r="F22" s="102">
        <v>2.3235426673477</v>
      </c>
      <c r="G22" s="97">
        <v>190.33722815635542</v>
      </c>
      <c r="H22" s="97">
        <v>212.84847902210296</v>
      </c>
      <c r="I22" s="97">
        <v>208.87817169390055</v>
      </c>
      <c r="J22" s="97">
        <v>207.80670332658252</v>
      </c>
      <c r="K22" s="22">
        <v>199.00850438108105</v>
      </c>
      <c r="L22" s="11"/>
      <c r="M22" s="5"/>
    </row>
    <row r="23" spans="1:13" s="8" customFormat="1" ht="39" customHeight="1">
      <c r="A23" s="218">
        <v>1312</v>
      </c>
      <c r="B23" s="219"/>
      <c r="C23" s="220" t="s">
        <v>33</v>
      </c>
      <c r="D23" s="220"/>
      <c r="E23" s="220"/>
      <c r="F23" s="102">
        <v>3.43334680928298</v>
      </c>
      <c r="G23" s="97">
        <v>226.93419015100253</v>
      </c>
      <c r="H23" s="97">
        <v>218.15900304198888</v>
      </c>
      <c r="I23" s="97">
        <v>230.63946655253648</v>
      </c>
      <c r="J23" s="97">
        <v>191.10855217716835</v>
      </c>
      <c r="K23" s="22">
        <v>181.47151373017266</v>
      </c>
      <c r="L23" s="11"/>
      <c r="M23" s="5"/>
    </row>
    <row r="24" spans="1:13" s="8" customFormat="1" ht="37.700000000000003" customHeight="1">
      <c r="A24" s="218">
        <v>1313</v>
      </c>
      <c r="B24" s="219"/>
      <c r="C24" s="220" t="s">
        <v>34</v>
      </c>
      <c r="D24" s="220"/>
      <c r="E24" s="220"/>
      <c r="F24" s="102">
        <v>1.30967451866788</v>
      </c>
      <c r="G24" s="97">
        <v>201.79845277260148</v>
      </c>
      <c r="H24" s="97">
        <v>207.20016711479653</v>
      </c>
      <c r="I24" s="97">
        <v>234.54808530580542</v>
      </c>
      <c r="J24" s="97">
        <v>231.16577585314397</v>
      </c>
      <c r="K24" s="22">
        <v>232.37781161093292</v>
      </c>
      <c r="L24" s="11"/>
      <c r="M24" s="5"/>
    </row>
    <row r="25" spans="1:13" s="8" customFormat="1" ht="61.5" customHeight="1">
      <c r="A25" s="218" t="s">
        <v>257</v>
      </c>
      <c r="B25" s="219"/>
      <c r="C25" s="220" t="s">
        <v>150</v>
      </c>
      <c r="D25" s="220"/>
      <c r="E25" s="220"/>
      <c r="F25" s="102">
        <v>2.0065526418070601</v>
      </c>
      <c r="G25" s="97">
        <v>110.51027154425623</v>
      </c>
      <c r="H25" s="97">
        <v>87.67323580894201</v>
      </c>
      <c r="I25" s="97">
        <v>74.497088960394848</v>
      </c>
      <c r="J25" s="97">
        <v>88.367128874936469</v>
      </c>
      <c r="K25" s="22">
        <v>88.142458524055769</v>
      </c>
      <c r="L25" s="11"/>
      <c r="M25" s="5"/>
    </row>
    <row r="26" spans="1:13" s="8" customFormat="1" ht="47.65" customHeight="1">
      <c r="A26" s="218" t="s">
        <v>111</v>
      </c>
      <c r="B26" s="219"/>
      <c r="C26" s="221" t="s">
        <v>291</v>
      </c>
      <c r="D26" s="221"/>
      <c r="E26" s="221"/>
      <c r="F26" s="102">
        <v>2.5159195154565532</v>
      </c>
      <c r="G26" s="97">
        <v>228.15504394218399</v>
      </c>
      <c r="H26" s="97">
        <v>251.9301931193846</v>
      </c>
      <c r="I26" s="97">
        <v>186.45376737607387</v>
      </c>
      <c r="J26" s="97">
        <v>292.25142783314817</v>
      </c>
      <c r="K26" s="22">
        <v>208.77663875697894</v>
      </c>
      <c r="L26" s="11"/>
      <c r="M26" s="5"/>
    </row>
    <row r="27" spans="1:13" s="8" customFormat="1" ht="32.65" customHeight="1">
      <c r="A27" s="228">
        <v>14</v>
      </c>
      <c r="B27" s="229"/>
      <c r="C27" s="217" t="s">
        <v>151</v>
      </c>
      <c r="D27" s="217"/>
      <c r="E27" s="217"/>
      <c r="F27" s="102"/>
      <c r="G27" s="97"/>
      <c r="H27" s="97"/>
      <c r="I27" s="97"/>
      <c r="J27" s="97"/>
      <c r="K27" s="22"/>
      <c r="L27" s="11"/>
      <c r="M27" s="5"/>
    </row>
    <row r="28" spans="1:13" ht="40.5" customHeight="1">
      <c r="A28" s="218">
        <v>1410</v>
      </c>
      <c r="B28" s="219"/>
      <c r="C28" s="220" t="s">
        <v>152</v>
      </c>
      <c r="D28" s="220"/>
      <c r="E28" s="220"/>
      <c r="F28" s="102">
        <v>33.927681362835997</v>
      </c>
      <c r="G28" s="97">
        <v>176.78566192505642</v>
      </c>
      <c r="H28" s="97">
        <v>190.51211787886979</v>
      </c>
      <c r="I28" s="97">
        <v>180.6671707513095</v>
      </c>
      <c r="J28" s="97">
        <v>171.17087706332313</v>
      </c>
      <c r="K28" s="22">
        <v>170.70521513239453</v>
      </c>
      <c r="L28" s="11"/>
      <c r="M28" s="5"/>
    </row>
    <row r="29" spans="1:13" ht="47.1" customHeight="1">
      <c r="A29" s="218" t="s">
        <v>66</v>
      </c>
      <c r="B29" s="219"/>
      <c r="C29" s="220" t="s">
        <v>153</v>
      </c>
      <c r="D29" s="220"/>
      <c r="E29" s="220"/>
      <c r="F29" s="102">
        <v>27.073890734115601</v>
      </c>
      <c r="G29" s="97">
        <v>202.47681351719868</v>
      </c>
      <c r="H29" s="97">
        <v>220.93831733394373</v>
      </c>
      <c r="I29" s="97">
        <v>229.86818062274915</v>
      </c>
      <c r="J29" s="97">
        <v>216.25010050612249</v>
      </c>
      <c r="K29" s="22">
        <v>216.83775010726714</v>
      </c>
      <c r="L29" s="11"/>
      <c r="M29" s="5"/>
    </row>
    <row r="30" spans="1:13" ht="36" customHeight="1">
      <c r="A30" s="232">
        <v>15</v>
      </c>
      <c r="B30" s="233"/>
      <c r="C30" s="234" t="s">
        <v>130</v>
      </c>
      <c r="D30" s="234"/>
      <c r="E30" s="234"/>
      <c r="F30" s="91"/>
      <c r="G30" s="91"/>
      <c r="H30" s="91"/>
      <c r="I30" s="91"/>
      <c r="J30" s="91"/>
      <c r="K30" s="25"/>
      <c r="L30" s="11"/>
      <c r="M30" s="5"/>
    </row>
    <row r="31" spans="1:13" ht="39.950000000000003" customHeight="1">
      <c r="A31" s="230">
        <v>1511</v>
      </c>
      <c r="B31" s="231"/>
      <c r="C31" s="205" t="s">
        <v>110</v>
      </c>
      <c r="D31" s="205"/>
      <c r="E31" s="205"/>
      <c r="F31" s="102">
        <v>4.7135943990697947E-2</v>
      </c>
      <c r="G31" s="97">
        <v>123.94334367495681</v>
      </c>
      <c r="H31" s="97">
        <v>115.10789359358145</v>
      </c>
      <c r="I31" s="97">
        <v>103.81887386959106</v>
      </c>
      <c r="J31" s="97">
        <v>77.17844945305535</v>
      </c>
      <c r="K31" s="22">
        <v>90.948616252386117</v>
      </c>
      <c r="L31" s="11"/>
      <c r="M31" s="5"/>
    </row>
    <row r="32" spans="1:13" ht="36.950000000000003" customHeight="1">
      <c r="A32" s="218">
        <v>1512</v>
      </c>
      <c r="B32" s="219"/>
      <c r="C32" s="220" t="s">
        <v>306</v>
      </c>
      <c r="D32" s="220"/>
      <c r="E32" s="220"/>
      <c r="F32" s="102">
        <v>0.16500000000000001</v>
      </c>
      <c r="G32" s="97">
        <v>174.28675438681157</v>
      </c>
      <c r="H32" s="97">
        <v>156.70062085534303</v>
      </c>
      <c r="I32" s="97">
        <v>114.47049353288803</v>
      </c>
      <c r="J32" s="97">
        <v>152.41703433147254</v>
      </c>
      <c r="K32" s="22">
        <v>133.98840952044551</v>
      </c>
      <c r="L32" s="11"/>
      <c r="M32" s="5"/>
    </row>
    <row r="33" spans="1:13" ht="27.95" customHeight="1">
      <c r="A33" s="218">
        <v>1520</v>
      </c>
      <c r="B33" s="219"/>
      <c r="C33" s="220" t="s">
        <v>35</v>
      </c>
      <c r="D33" s="220"/>
      <c r="E33" s="220"/>
      <c r="F33" s="102">
        <v>0.59662972064244368</v>
      </c>
      <c r="G33" s="97">
        <v>180.05422130594363</v>
      </c>
      <c r="H33" s="97">
        <v>185.43454080771156</v>
      </c>
      <c r="I33" s="97">
        <v>154.57807795621508</v>
      </c>
      <c r="J33" s="97">
        <v>185.97322693580443</v>
      </c>
      <c r="K33" s="22">
        <v>131.3576274806656</v>
      </c>
      <c r="L33" s="11"/>
      <c r="M33" s="5"/>
    </row>
    <row r="34" spans="1:13" ht="32.65" customHeight="1">
      <c r="A34" s="215">
        <v>16</v>
      </c>
      <c r="B34" s="216"/>
      <c r="C34" s="236" t="s">
        <v>154</v>
      </c>
      <c r="D34" s="236"/>
      <c r="E34" s="236"/>
      <c r="F34" s="102">
        <v>3.4025302833943387E-2</v>
      </c>
      <c r="G34" s="97"/>
      <c r="H34" s="97"/>
      <c r="I34" s="97"/>
      <c r="J34" s="97"/>
      <c r="K34" s="22"/>
      <c r="L34" s="11"/>
      <c r="M34" s="5"/>
    </row>
    <row r="35" spans="1:13" ht="45.4" customHeight="1">
      <c r="A35" s="218" t="s">
        <v>289</v>
      </c>
      <c r="B35" s="219"/>
      <c r="C35" s="220" t="s">
        <v>36</v>
      </c>
      <c r="D35" s="220"/>
      <c r="E35" s="220"/>
      <c r="F35" s="102">
        <v>3.4025302833943387E-2</v>
      </c>
      <c r="G35" s="97">
        <v>128.06507994302589</v>
      </c>
      <c r="H35" s="97">
        <v>132.75386776263031</v>
      </c>
      <c r="I35" s="97">
        <v>133.32474922887184</v>
      </c>
      <c r="J35" s="97">
        <v>136.48567036782995</v>
      </c>
      <c r="K35" s="22">
        <v>142.99079354796504</v>
      </c>
      <c r="L35" s="11"/>
      <c r="M35" s="5"/>
    </row>
    <row r="36" spans="1:13" ht="35.65" customHeight="1">
      <c r="A36" s="228">
        <v>17</v>
      </c>
      <c r="B36" s="229"/>
      <c r="C36" s="217" t="s">
        <v>133</v>
      </c>
      <c r="D36" s="217"/>
      <c r="E36" s="217"/>
      <c r="F36" s="102"/>
      <c r="G36" s="97"/>
      <c r="H36" s="97"/>
      <c r="I36" s="97"/>
      <c r="J36" s="97"/>
      <c r="K36" s="22"/>
      <c r="L36" s="11"/>
      <c r="M36" s="5"/>
    </row>
    <row r="37" spans="1:13" ht="37.5" customHeight="1">
      <c r="A37" s="218">
        <v>1701</v>
      </c>
      <c r="B37" s="219"/>
      <c r="C37" s="220" t="s">
        <v>37</v>
      </c>
      <c r="D37" s="220"/>
      <c r="E37" s="220"/>
      <c r="F37" s="102">
        <v>0.26696075168562938</v>
      </c>
      <c r="G37" s="97">
        <v>133.43186037738059</v>
      </c>
      <c r="H37" s="97">
        <v>139.77278844508277</v>
      </c>
      <c r="I37" s="97">
        <v>154.223585765568</v>
      </c>
      <c r="J37" s="97">
        <v>134.73324796412629</v>
      </c>
      <c r="K37" s="22">
        <v>161.49486943673051</v>
      </c>
      <c r="L37" s="11"/>
      <c r="M37" s="5"/>
    </row>
    <row r="38" spans="1:13" ht="42" customHeight="1">
      <c r="A38" s="222" t="s">
        <v>261</v>
      </c>
      <c r="B38" s="223"/>
      <c r="C38" s="224" t="s">
        <v>189</v>
      </c>
      <c r="D38" s="224"/>
      <c r="E38" s="224"/>
      <c r="F38" s="7">
        <v>0.17619345360170735</v>
      </c>
      <c r="G38" s="48">
        <v>167.4592860074531</v>
      </c>
      <c r="H38" s="48">
        <v>184.47868503778633</v>
      </c>
      <c r="I38" s="48">
        <v>183.96074958175345</v>
      </c>
      <c r="J38" s="48">
        <v>193.69670622420301</v>
      </c>
      <c r="K38" s="49">
        <v>196.50059415638754</v>
      </c>
      <c r="L38" s="11"/>
      <c r="M38" s="5"/>
    </row>
    <row r="39" spans="1:13" ht="34.700000000000003" customHeight="1">
      <c r="A39" s="215">
        <v>18</v>
      </c>
      <c r="B39" s="216"/>
      <c r="C39" s="217" t="s">
        <v>288</v>
      </c>
      <c r="D39" s="217"/>
      <c r="E39" s="217"/>
      <c r="F39" s="102"/>
      <c r="G39" s="97"/>
      <c r="H39" s="97"/>
      <c r="I39" s="112"/>
      <c r="J39" s="89"/>
      <c r="K39" s="45"/>
      <c r="L39" s="11"/>
      <c r="M39" s="5"/>
    </row>
    <row r="40" spans="1:13" ht="44.1" customHeight="1">
      <c r="A40" s="218" t="s">
        <v>262</v>
      </c>
      <c r="B40" s="219"/>
      <c r="C40" s="235" t="s">
        <v>38</v>
      </c>
      <c r="D40" s="235"/>
      <c r="E40" s="235"/>
      <c r="F40" s="102">
        <v>9.5123827935547342E-2</v>
      </c>
      <c r="G40" s="97">
        <v>153.91157851041729</v>
      </c>
      <c r="H40" s="97">
        <v>173.19547058256367</v>
      </c>
      <c r="I40" s="97">
        <v>172.77557328559382</v>
      </c>
      <c r="J40" s="97">
        <v>180.44893989192002</v>
      </c>
      <c r="K40" s="22">
        <v>182.2263971443158</v>
      </c>
      <c r="L40" s="11"/>
      <c r="M40" s="5"/>
    </row>
    <row r="41" spans="1:13" ht="32.1" customHeight="1">
      <c r="A41" s="228">
        <v>19</v>
      </c>
      <c r="B41" s="229"/>
      <c r="C41" s="237" t="s">
        <v>39</v>
      </c>
      <c r="D41" s="237"/>
      <c r="E41" s="237"/>
      <c r="F41" s="102">
        <v>0.11701729172084355</v>
      </c>
      <c r="G41" s="97"/>
      <c r="H41" s="97"/>
      <c r="I41" s="97"/>
      <c r="J41" s="97"/>
      <c r="K41" s="22"/>
      <c r="L41" s="11"/>
      <c r="M41" s="5"/>
    </row>
    <row r="42" spans="1:13" ht="35.65" customHeight="1">
      <c r="A42" s="218">
        <v>1920</v>
      </c>
      <c r="B42" s="219"/>
      <c r="C42" s="220" t="s">
        <v>40</v>
      </c>
      <c r="D42" s="220"/>
      <c r="E42" s="220"/>
      <c r="F42" s="102">
        <v>0.11701729172084355</v>
      </c>
      <c r="G42" s="97">
        <v>349.90930813446232</v>
      </c>
      <c r="H42" s="97">
        <v>385.58766038296926</v>
      </c>
      <c r="I42" s="97">
        <v>152.25714417192029</v>
      </c>
      <c r="J42" s="97">
        <v>148.87031838796599</v>
      </c>
      <c r="K42" s="22">
        <v>161.40215814395253</v>
      </c>
      <c r="L42" s="11"/>
      <c r="M42" s="5"/>
    </row>
    <row r="43" spans="1:13" s="8" customFormat="1" ht="31.5" customHeight="1">
      <c r="A43" s="228">
        <v>20</v>
      </c>
      <c r="B43" s="229"/>
      <c r="C43" s="237" t="s">
        <v>41</v>
      </c>
      <c r="D43" s="237"/>
      <c r="E43" s="237"/>
      <c r="F43" s="102"/>
      <c r="G43" s="97"/>
      <c r="H43" s="97"/>
      <c r="I43" s="97"/>
      <c r="J43" s="97"/>
      <c r="K43" s="22"/>
      <c r="L43" s="11"/>
      <c r="M43" s="5"/>
    </row>
    <row r="44" spans="1:13" s="8" customFormat="1" ht="33.6" customHeight="1">
      <c r="A44" s="218">
        <v>2011</v>
      </c>
      <c r="B44" s="219"/>
      <c r="C44" s="220" t="s">
        <v>287</v>
      </c>
      <c r="D44" s="220"/>
      <c r="E44" s="220"/>
      <c r="F44" s="102">
        <v>0.15237467631051874</v>
      </c>
      <c r="G44" s="97">
        <v>141.79693978790141</v>
      </c>
      <c r="H44" s="97">
        <v>226.61775757113384</v>
      </c>
      <c r="I44" s="97">
        <v>205.1475605691241</v>
      </c>
      <c r="J44" s="97">
        <v>242.5498067953599</v>
      </c>
      <c r="K44" s="22">
        <v>250.47675104841787</v>
      </c>
      <c r="L44" s="11"/>
      <c r="M44" s="5"/>
    </row>
    <row r="45" spans="1:13" s="8" customFormat="1" ht="48.6" customHeight="1">
      <c r="A45" s="218" t="s">
        <v>265</v>
      </c>
      <c r="B45" s="219"/>
      <c r="C45" s="220" t="s">
        <v>290</v>
      </c>
      <c r="D45" s="220"/>
      <c r="E45" s="220"/>
      <c r="F45" s="102">
        <v>0.56724370308738359</v>
      </c>
      <c r="G45" s="97">
        <v>95.137506427288045</v>
      </c>
      <c r="H45" s="97">
        <v>136.10672107371906</v>
      </c>
      <c r="I45" s="97">
        <v>157.10490953373733</v>
      </c>
      <c r="J45" s="97">
        <v>19.435825595402616</v>
      </c>
      <c r="K45" s="22">
        <v>136.42853059926495</v>
      </c>
      <c r="L45" s="11"/>
      <c r="M45" s="5"/>
    </row>
    <row r="46" spans="1:13" s="8" customFormat="1" ht="65.45" customHeight="1">
      <c r="A46" s="218" t="s">
        <v>266</v>
      </c>
      <c r="B46" s="219"/>
      <c r="C46" s="220" t="s">
        <v>190</v>
      </c>
      <c r="D46" s="220"/>
      <c r="E46" s="220"/>
      <c r="F46" s="102">
        <v>0.31338581092320161</v>
      </c>
      <c r="G46" s="97">
        <v>161.7778003823027</v>
      </c>
      <c r="H46" s="97">
        <v>180.18984342885923</v>
      </c>
      <c r="I46" s="97">
        <v>174.36708860759492</v>
      </c>
      <c r="J46" s="97">
        <v>155.37292059465847</v>
      </c>
      <c r="K46" s="22">
        <v>188.17112220461263</v>
      </c>
      <c r="L46" s="11"/>
      <c r="M46" s="5"/>
    </row>
    <row r="47" spans="1:13" s="8" customFormat="1" ht="52.7" customHeight="1">
      <c r="A47" s="218">
        <v>2023</v>
      </c>
      <c r="B47" s="219"/>
      <c r="C47" s="220" t="s">
        <v>321</v>
      </c>
      <c r="D47" s="220"/>
      <c r="E47" s="220"/>
      <c r="F47" s="102">
        <v>0.24594795946236264</v>
      </c>
      <c r="G47" s="97">
        <v>128.23442751187071</v>
      </c>
      <c r="H47" s="97">
        <v>140.20558766834691</v>
      </c>
      <c r="I47" s="97">
        <v>135.9304375725529</v>
      </c>
      <c r="J47" s="97">
        <v>135.04823349920881</v>
      </c>
      <c r="K47" s="22">
        <v>140.76956115013579</v>
      </c>
      <c r="L47" s="11"/>
      <c r="M47" s="5"/>
    </row>
    <row r="48" spans="1:13" s="8" customFormat="1" ht="36" customHeight="1">
      <c r="A48" s="218" t="s">
        <v>267</v>
      </c>
      <c r="B48" s="219"/>
      <c r="C48" s="220" t="s">
        <v>191</v>
      </c>
      <c r="D48" s="220"/>
      <c r="E48" s="220"/>
      <c r="F48" s="102">
        <v>1.1268461826214306E-2</v>
      </c>
      <c r="G48" s="97">
        <v>127.30799342888241</v>
      </c>
      <c r="H48" s="97">
        <v>125.95155364818476</v>
      </c>
      <c r="I48" s="97">
        <v>120.95577322647671</v>
      </c>
      <c r="J48" s="97">
        <v>120.8726625111309</v>
      </c>
      <c r="K48" s="22">
        <v>117.93187889581478</v>
      </c>
      <c r="L48" s="11"/>
      <c r="M48" s="5"/>
    </row>
    <row r="49" spans="1:13" s="8" customFormat="1" ht="24.4" customHeight="1">
      <c r="A49" s="228">
        <v>21</v>
      </c>
      <c r="B49" s="229"/>
      <c r="C49" s="217" t="s">
        <v>322</v>
      </c>
      <c r="D49" s="217"/>
      <c r="E49" s="217"/>
      <c r="F49" s="102"/>
      <c r="G49" s="97"/>
      <c r="H49" s="97"/>
      <c r="I49" s="97"/>
      <c r="J49" s="97"/>
      <c r="K49" s="22"/>
      <c r="L49" s="11"/>
      <c r="M49" s="5"/>
    </row>
    <row r="50" spans="1:13" s="8" customFormat="1" ht="53.65" customHeight="1">
      <c r="A50" s="218">
        <v>2100</v>
      </c>
      <c r="B50" s="219"/>
      <c r="C50" s="220" t="s">
        <v>200</v>
      </c>
      <c r="D50" s="220"/>
      <c r="E50" s="220"/>
      <c r="F50" s="102">
        <v>3.0274604301000445</v>
      </c>
      <c r="G50" s="97">
        <v>315.29122290541892</v>
      </c>
      <c r="H50" s="97">
        <v>316.90906914994889</v>
      </c>
      <c r="I50" s="97">
        <v>311.36109826581134</v>
      </c>
      <c r="J50" s="97">
        <v>335.91339394698292</v>
      </c>
      <c r="K50" s="22">
        <v>343.4911037401269</v>
      </c>
      <c r="L50" s="11"/>
      <c r="M50" s="5"/>
    </row>
    <row r="51" spans="1:13" s="8" customFormat="1" ht="52.35" customHeight="1">
      <c r="A51" s="218" t="s">
        <v>268</v>
      </c>
      <c r="B51" s="219"/>
      <c r="C51" s="220" t="s">
        <v>307</v>
      </c>
      <c r="D51" s="220"/>
      <c r="E51" s="220"/>
      <c r="F51" s="102">
        <v>2.1977368741652098E-2</v>
      </c>
      <c r="G51" s="97">
        <v>320.94399523096081</v>
      </c>
      <c r="H51" s="97">
        <v>306.74099770443451</v>
      </c>
      <c r="I51" s="97">
        <v>315.9400145163948</v>
      </c>
      <c r="J51" s="97">
        <v>341.03302938450793</v>
      </c>
      <c r="K51" s="22">
        <v>287.15069865022605</v>
      </c>
      <c r="L51" s="11"/>
      <c r="M51" s="5"/>
    </row>
    <row r="52" spans="1:13" s="8" customFormat="1" ht="48" customHeight="1">
      <c r="A52" s="218">
        <v>2211</v>
      </c>
      <c r="B52" s="219"/>
      <c r="C52" s="220" t="s">
        <v>42</v>
      </c>
      <c r="D52" s="220"/>
      <c r="E52" s="220"/>
      <c r="F52" s="113">
        <v>0.44837953792778262</v>
      </c>
      <c r="G52" s="97">
        <v>189.48946924294177</v>
      </c>
      <c r="H52" s="97">
        <v>147.65813390926922</v>
      </c>
      <c r="I52" s="97">
        <v>101.75832444574181</v>
      </c>
      <c r="J52" s="97">
        <v>107.08459953169738</v>
      </c>
      <c r="K52" s="22">
        <v>117.05895433014841</v>
      </c>
      <c r="L52" s="11"/>
      <c r="M52" s="5"/>
    </row>
    <row r="53" spans="1:13" s="8" customFormat="1" ht="33.950000000000003" customHeight="1">
      <c r="A53" s="241">
        <v>22</v>
      </c>
      <c r="B53" s="242"/>
      <c r="C53" s="240" t="s">
        <v>138</v>
      </c>
      <c r="D53" s="240"/>
      <c r="E53" s="240"/>
      <c r="F53" s="113"/>
      <c r="G53" s="97"/>
      <c r="H53" s="97"/>
      <c r="I53" s="97"/>
      <c r="J53" s="97"/>
      <c r="K53" s="22"/>
      <c r="L53" s="11"/>
      <c r="M53" s="5"/>
    </row>
    <row r="54" spans="1:13" s="8" customFormat="1" ht="27.95" customHeight="1">
      <c r="A54" s="218">
        <v>2220</v>
      </c>
      <c r="B54" s="219"/>
      <c r="C54" s="220" t="s">
        <v>323</v>
      </c>
      <c r="D54" s="220"/>
      <c r="E54" s="220"/>
      <c r="F54" s="102">
        <v>0.27808829273746122</v>
      </c>
      <c r="G54" s="97">
        <v>170.78194513406152</v>
      </c>
      <c r="H54" s="97">
        <v>155.21183126436654</v>
      </c>
      <c r="I54" s="97">
        <v>248.70079553880785</v>
      </c>
      <c r="J54" s="97">
        <v>196.55127079927843</v>
      </c>
      <c r="K54" s="22">
        <v>242.65006639974769</v>
      </c>
      <c r="L54" s="11"/>
      <c r="M54" s="5"/>
    </row>
    <row r="55" spans="1:13" s="8" customFormat="1" ht="39.75" customHeight="1">
      <c r="A55" s="222">
        <v>2221</v>
      </c>
      <c r="B55" s="223"/>
      <c r="C55" s="224" t="s">
        <v>44</v>
      </c>
      <c r="D55" s="224"/>
      <c r="E55" s="224"/>
      <c r="F55" s="7">
        <v>8.3587348174818304E-2</v>
      </c>
      <c r="G55" s="48">
        <v>137.59395918367346</v>
      </c>
      <c r="H55" s="48">
        <v>135.25356314912199</v>
      </c>
      <c r="I55" s="48">
        <v>141.71428571428569</v>
      </c>
      <c r="J55" s="48">
        <v>137.61342857142859</v>
      </c>
      <c r="K55" s="49">
        <v>138.6180066</v>
      </c>
      <c r="L55" s="11"/>
      <c r="M55" s="5"/>
    </row>
    <row r="56" spans="1:13" s="8" customFormat="1" ht="35.1" customHeight="1">
      <c r="A56" s="215">
        <v>23</v>
      </c>
      <c r="B56" s="216"/>
      <c r="C56" s="217" t="s">
        <v>45</v>
      </c>
      <c r="D56" s="217"/>
      <c r="E56" s="217"/>
      <c r="F56" s="102"/>
      <c r="G56" s="97"/>
      <c r="H56" s="97"/>
      <c r="I56" s="113"/>
      <c r="J56" s="113"/>
      <c r="K56" s="46"/>
      <c r="L56" s="11"/>
      <c r="M56" s="5"/>
    </row>
    <row r="57" spans="1:13" s="8" customFormat="1" ht="38.65" customHeight="1">
      <c r="A57" s="218">
        <v>2310</v>
      </c>
      <c r="B57" s="219"/>
      <c r="C57" s="220" t="s">
        <v>46</v>
      </c>
      <c r="D57" s="220"/>
      <c r="E57" s="220"/>
      <c r="F57" s="102">
        <v>9.6228815307574156E-2</v>
      </c>
      <c r="G57" s="97">
        <v>239.40955052211189</v>
      </c>
      <c r="H57" s="97">
        <v>253.61428540632684</v>
      </c>
      <c r="I57" s="97">
        <v>188.00056057662857</v>
      </c>
      <c r="J57" s="97">
        <v>327.4510779206762</v>
      </c>
      <c r="K57" s="22">
        <v>222.05861872462296</v>
      </c>
      <c r="L57" s="11"/>
      <c r="M57" s="5"/>
    </row>
    <row r="58" spans="1:13" s="8" customFormat="1" ht="33.4" customHeight="1">
      <c r="A58" s="218" t="s">
        <v>269</v>
      </c>
      <c r="B58" s="219"/>
      <c r="C58" s="220" t="s">
        <v>339</v>
      </c>
      <c r="D58" s="220"/>
      <c r="E58" s="220"/>
      <c r="F58" s="102">
        <v>0.20422559536373194</v>
      </c>
      <c r="G58" s="97">
        <v>136.36141712824343</v>
      </c>
      <c r="H58" s="97">
        <v>153.08978732859813</v>
      </c>
      <c r="I58" s="97">
        <v>99.792639024890065</v>
      </c>
      <c r="J58" s="97">
        <v>201.75387504149072</v>
      </c>
      <c r="K58" s="22">
        <v>146.3213000369289</v>
      </c>
      <c r="L58" s="11"/>
      <c r="M58" s="5"/>
    </row>
    <row r="59" spans="1:13" ht="35.65" customHeight="1">
      <c r="A59" s="218">
        <v>2393</v>
      </c>
      <c r="B59" s="219"/>
      <c r="C59" s="220" t="s">
        <v>340</v>
      </c>
      <c r="D59" s="220"/>
      <c r="E59" s="220"/>
      <c r="F59" s="102">
        <v>9.7649130082774829E-2</v>
      </c>
      <c r="G59" s="97">
        <v>150.16566627291371</v>
      </c>
      <c r="H59" s="97">
        <v>148.30449440298182</v>
      </c>
      <c r="I59" s="97">
        <v>135.60264163740345</v>
      </c>
      <c r="J59" s="97">
        <v>130.90417165694728</v>
      </c>
      <c r="K59" s="22">
        <v>125.60941847977477</v>
      </c>
      <c r="L59" s="11"/>
      <c r="M59" s="5"/>
    </row>
    <row r="60" spans="1:13" ht="47.1" customHeight="1">
      <c r="A60" s="218" t="s">
        <v>270</v>
      </c>
      <c r="B60" s="219"/>
      <c r="C60" s="235" t="s">
        <v>326</v>
      </c>
      <c r="D60" s="235"/>
      <c r="E60" s="235"/>
      <c r="F60" s="102">
        <v>3.0380661877461601</v>
      </c>
      <c r="G60" s="97">
        <v>440.43699470016622</v>
      </c>
      <c r="H60" s="97">
        <v>446.87959140799808</v>
      </c>
      <c r="I60" s="97">
        <v>373.69360608673117</v>
      </c>
      <c r="J60" s="97">
        <v>512.39873817598277</v>
      </c>
      <c r="K60" s="22">
        <v>412.44701708831809</v>
      </c>
      <c r="L60" s="11"/>
      <c r="M60" s="5"/>
    </row>
    <row r="61" spans="1:13" ht="29.1" customHeight="1">
      <c r="A61" s="218">
        <v>2397</v>
      </c>
      <c r="B61" s="219"/>
      <c r="C61" s="220" t="s">
        <v>47</v>
      </c>
      <c r="D61" s="220"/>
      <c r="E61" s="220"/>
      <c r="F61" s="102">
        <v>0.81634390918276478</v>
      </c>
      <c r="G61" s="97">
        <v>143.33389914021166</v>
      </c>
      <c r="H61" s="97">
        <v>141.10325897294976</v>
      </c>
      <c r="I61" s="97">
        <v>133.88888888888894</v>
      </c>
      <c r="J61" s="97">
        <v>140.33958333333337</v>
      </c>
      <c r="K61" s="22">
        <v>152.46773923244515</v>
      </c>
      <c r="L61" s="11"/>
      <c r="M61" s="5"/>
    </row>
    <row r="62" spans="1:13" ht="26.65" customHeight="1">
      <c r="A62" s="215">
        <v>24</v>
      </c>
      <c r="B62" s="216"/>
      <c r="C62" s="217" t="s">
        <v>192</v>
      </c>
      <c r="D62" s="217"/>
      <c r="E62" s="217"/>
      <c r="F62" s="108"/>
      <c r="G62" s="97"/>
      <c r="H62" s="97"/>
      <c r="I62" s="97"/>
      <c r="J62" s="97"/>
      <c r="K62" s="22"/>
      <c r="L62" s="11"/>
      <c r="M62" s="5"/>
    </row>
    <row r="63" spans="1:13" ht="63.95" customHeight="1">
      <c r="A63" s="218" t="s">
        <v>292</v>
      </c>
      <c r="B63" s="219"/>
      <c r="C63" s="220" t="s">
        <v>48</v>
      </c>
      <c r="D63" s="220"/>
      <c r="E63" s="220"/>
      <c r="F63" s="102">
        <v>0.7213822357658205</v>
      </c>
      <c r="G63" s="97">
        <v>403.68333051470006</v>
      </c>
      <c r="H63" s="97">
        <v>413.81000607538027</v>
      </c>
      <c r="I63" s="97">
        <v>253.44084460377775</v>
      </c>
      <c r="J63" s="97">
        <v>377.79114371062957</v>
      </c>
      <c r="K63" s="22">
        <v>418.87860255542762</v>
      </c>
      <c r="L63" s="11"/>
      <c r="M63" s="5"/>
    </row>
    <row r="64" spans="1:13" s="12" customFormat="1" ht="34.700000000000003" customHeight="1">
      <c r="A64" s="228">
        <v>25</v>
      </c>
      <c r="B64" s="229"/>
      <c r="C64" s="237" t="s">
        <v>327</v>
      </c>
      <c r="D64" s="237"/>
      <c r="E64" s="237"/>
      <c r="F64" s="102"/>
      <c r="G64" s="97"/>
      <c r="H64" s="97"/>
      <c r="I64" s="97"/>
      <c r="J64" s="97"/>
      <c r="K64" s="22"/>
      <c r="L64" s="11"/>
      <c r="M64" s="5"/>
    </row>
    <row r="65" spans="1:13" s="12" customFormat="1" ht="39.950000000000003" customHeight="1">
      <c r="A65" s="218">
        <v>2593</v>
      </c>
      <c r="B65" s="219"/>
      <c r="C65" s="220" t="s">
        <v>49</v>
      </c>
      <c r="D65" s="220"/>
      <c r="E65" s="220"/>
      <c r="F65" s="102">
        <v>0.58160627216338689</v>
      </c>
      <c r="G65" s="97">
        <v>129.11863718749535</v>
      </c>
      <c r="H65" s="97">
        <v>131.66759976794793</v>
      </c>
      <c r="I65" s="97">
        <v>128.34224598930481</v>
      </c>
      <c r="J65" s="97">
        <v>134.78688266750552</v>
      </c>
      <c r="K65" s="22">
        <v>132.93689839572193</v>
      </c>
      <c r="L65" s="11"/>
      <c r="M65" s="5"/>
    </row>
    <row r="66" spans="1:13" s="12" customFormat="1" ht="36" customHeight="1">
      <c r="A66" s="218">
        <v>2599</v>
      </c>
      <c r="B66" s="219"/>
      <c r="C66" s="220" t="s">
        <v>50</v>
      </c>
      <c r="D66" s="220"/>
      <c r="E66" s="220"/>
      <c r="F66" s="102">
        <v>6.6841612423882368E-2</v>
      </c>
      <c r="G66" s="97">
        <v>137.91413546430132</v>
      </c>
      <c r="H66" s="97">
        <v>160.08711401559438</v>
      </c>
      <c r="I66" s="97">
        <v>153.46534653465346</v>
      </c>
      <c r="J66" s="97">
        <v>151.71881188118809</v>
      </c>
      <c r="K66" s="22">
        <v>250.14671732940323</v>
      </c>
      <c r="L66" s="11"/>
      <c r="M66" s="5"/>
    </row>
    <row r="67" spans="1:13" ht="34.700000000000003" customHeight="1">
      <c r="A67" s="228">
        <v>26</v>
      </c>
      <c r="B67" s="229"/>
      <c r="C67" s="237" t="s">
        <v>179</v>
      </c>
      <c r="D67" s="237"/>
      <c r="E67" s="237"/>
      <c r="F67" s="102">
        <v>0.54290700424907146</v>
      </c>
      <c r="G67" s="97"/>
      <c r="H67" s="97"/>
      <c r="I67" s="97"/>
      <c r="J67" s="97"/>
      <c r="K67" s="22"/>
      <c r="L67" s="11"/>
      <c r="M67" s="5"/>
    </row>
    <row r="68" spans="1:13" ht="62.65" customHeight="1">
      <c r="A68" s="218" t="s">
        <v>293</v>
      </c>
      <c r="B68" s="219"/>
      <c r="C68" s="235" t="s">
        <v>324</v>
      </c>
      <c r="D68" s="235"/>
      <c r="E68" s="235"/>
      <c r="F68" s="89">
        <v>0.54290700424907146</v>
      </c>
      <c r="G68" s="97">
        <v>143.1816066670763</v>
      </c>
      <c r="H68" s="97">
        <v>153.54694881338455</v>
      </c>
      <c r="I68" s="97">
        <v>144.52661880894613</v>
      </c>
      <c r="J68" s="97">
        <v>155.15163998288187</v>
      </c>
      <c r="K68" s="22">
        <v>151.59397046870359</v>
      </c>
      <c r="L68" s="11"/>
      <c r="M68" s="5"/>
    </row>
    <row r="69" spans="1:13" ht="21.75" customHeight="1">
      <c r="A69" s="228">
        <v>27</v>
      </c>
      <c r="B69" s="229"/>
      <c r="C69" s="238" t="s">
        <v>155</v>
      </c>
      <c r="D69" s="238"/>
      <c r="E69" s="238"/>
      <c r="F69" s="108"/>
      <c r="G69" s="97"/>
      <c r="H69" s="97"/>
      <c r="I69" s="97"/>
      <c r="J69" s="97"/>
      <c r="K69" s="22"/>
      <c r="L69" s="11"/>
      <c r="M69" s="5"/>
    </row>
    <row r="70" spans="1:13" ht="32.1" customHeight="1">
      <c r="A70" s="218">
        <v>2720</v>
      </c>
      <c r="B70" s="219"/>
      <c r="C70" s="220" t="s">
        <v>325</v>
      </c>
      <c r="D70" s="220"/>
      <c r="E70" s="220"/>
      <c r="F70" s="102">
        <v>0.21525347033713157</v>
      </c>
      <c r="G70" s="97">
        <v>209.7450355016033</v>
      </c>
      <c r="H70" s="97">
        <v>231.46022036905012</v>
      </c>
      <c r="I70" s="97">
        <v>279.98231409361051</v>
      </c>
      <c r="J70" s="97">
        <v>225.35811529743833</v>
      </c>
      <c r="K70" s="22">
        <v>122.89243681375915</v>
      </c>
      <c r="L70" s="11"/>
      <c r="M70" s="5"/>
    </row>
    <row r="71" spans="1:13" ht="60.75" customHeight="1">
      <c r="A71" s="218" t="s">
        <v>51</v>
      </c>
      <c r="B71" s="219"/>
      <c r="C71" s="220" t="s">
        <v>346</v>
      </c>
      <c r="D71" s="220"/>
      <c r="E71" s="220"/>
      <c r="F71" s="97">
        <v>0.25333072909914711</v>
      </c>
      <c r="G71" s="97">
        <v>204.76839754604333</v>
      </c>
      <c r="H71" s="97">
        <v>194.94670790168001</v>
      </c>
      <c r="I71" s="97">
        <v>199.83694178420168</v>
      </c>
      <c r="J71" s="97">
        <v>237.17610857328393</v>
      </c>
      <c r="K71" s="22">
        <v>175.97829804366549</v>
      </c>
      <c r="L71" s="11"/>
      <c r="M71" s="5"/>
    </row>
    <row r="72" spans="1:13" ht="36" customHeight="1">
      <c r="A72" s="222" t="s">
        <v>52</v>
      </c>
      <c r="B72" s="223"/>
      <c r="C72" s="224" t="s">
        <v>156</v>
      </c>
      <c r="D72" s="224"/>
      <c r="E72" s="224"/>
      <c r="F72" s="52">
        <v>0.71588899539162532</v>
      </c>
      <c r="G72" s="48">
        <v>136.87094078016341</v>
      </c>
      <c r="H72" s="48">
        <v>135.56853035069096</v>
      </c>
      <c r="I72" s="48">
        <v>99.759035516524435</v>
      </c>
      <c r="J72" s="48">
        <v>125.97677199185422</v>
      </c>
      <c r="K72" s="49">
        <v>143.13252921936115</v>
      </c>
      <c r="L72" s="11"/>
      <c r="M72" s="5"/>
    </row>
    <row r="73" spans="1:13" ht="34.35" customHeight="1">
      <c r="A73" s="215">
        <v>28</v>
      </c>
      <c r="B73" s="216"/>
      <c r="C73" s="239" t="s">
        <v>280</v>
      </c>
      <c r="D73" s="239"/>
      <c r="E73" s="239"/>
      <c r="F73" s="89">
        <v>1.414615559675275E-2</v>
      </c>
      <c r="G73" s="97"/>
      <c r="H73" s="97"/>
      <c r="I73" s="112"/>
      <c r="J73" s="113"/>
      <c r="K73" s="45"/>
      <c r="L73" s="11"/>
      <c r="M73" s="5"/>
    </row>
    <row r="74" spans="1:13" ht="62.45" customHeight="1">
      <c r="A74" s="218" t="s">
        <v>53</v>
      </c>
      <c r="B74" s="219"/>
      <c r="C74" s="220" t="s">
        <v>357</v>
      </c>
      <c r="D74" s="220"/>
      <c r="E74" s="220"/>
      <c r="F74" s="102">
        <v>1.414615559675275E-2</v>
      </c>
      <c r="G74" s="97">
        <v>146.11215812768077</v>
      </c>
      <c r="H74" s="97">
        <v>177.38811560495492</v>
      </c>
      <c r="I74" s="97">
        <v>189.83642362665736</v>
      </c>
      <c r="J74" s="97">
        <v>189.00020878338378</v>
      </c>
      <c r="K74" s="22">
        <v>128.04652887758849</v>
      </c>
      <c r="L74" s="11"/>
      <c r="M74" s="5"/>
    </row>
    <row r="75" spans="1:13" ht="34.700000000000003" customHeight="1">
      <c r="A75" s="215">
        <v>29</v>
      </c>
      <c r="B75" s="216"/>
      <c r="C75" s="217" t="s">
        <v>125</v>
      </c>
      <c r="D75" s="217"/>
      <c r="E75" s="217"/>
      <c r="F75" s="108"/>
      <c r="G75" s="97"/>
      <c r="H75" s="97"/>
      <c r="I75" s="97"/>
      <c r="J75" s="97"/>
      <c r="K75" s="22"/>
      <c r="L75" s="11"/>
      <c r="M75" s="5"/>
    </row>
    <row r="76" spans="1:13" ht="48" customHeight="1">
      <c r="A76" s="218" t="s">
        <v>54</v>
      </c>
      <c r="B76" s="219"/>
      <c r="C76" s="220" t="s">
        <v>157</v>
      </c>
      <c r="D76" s="220"/>
      <c r="E76" s="220"/>
      <c r="F76" s="102">
        <v>1.0588952418207636E-2</v>
      </c>
      <c r="G76" s="97">
        <v>188.82676274906134</v>
      </c>
      <c r="H76" s="97">
        <v>243.53473412601576</v>
      </c>
      <c r="I76" s="97">
        <v>182.06663318422699</v>
      </c>
      <c r="J76" s="97">
        <v>292.56279789361815</v>
      </c>
      <c r="K76" s="22">
        <v>255.30235090185954</v>
      </c>
      <c r="L76" s="11"/>
      <c r="M76" s="5"/>
    </row>
    <row r="77" spans="1:13" ht="36.4" customHeight="1">
      <c r="A77" s="215">
        <v>30</v>
      </c>
      <c r="B77" s="216"/>
      <c r="C77" s="217" t="s">
        <v>158</v>
      </c>
      <c r="D77" s="217"/>
      <c r="E77" s="217"/>
      <c r="F77" s="114"/>
      <c r="G77" s="115"/>
      <c r="H77" s="115"/>
      <c r="I77" s="115"/>
      <c r="J77" s="115"/>
      <c r="K77" s="47"/>
      <c r="L77" s="11"/>
      <c r="M77" s="5"/>
    </row>
    <row r="78" spans="1:13" ht="66.400000000000006" customHeight="1">
      <c r="A78" s="218" t="s">
        <v>294</v>
      </c>
      <c r="B78" s="219"/>
      <c r="C78" s="220" t="s">
        <v>55</v>
      </c>
      <c r="D78" s="220"/>
      <c r="E78" s="220"/>
      <c r="F78" s="102">
        <v>3.9289315474856314</v>
      </c>
      <c r="G78" s="97">
        <v>201.31664499349804</v>
      </c>
      <c r="H78" s="97">
        <v>223.53461611400087</v>
      </c>
      <c r="I78" s="97">
        <v>267.23016905071518</v>
      </c>
      <c r="J78" s="97">
        <v>283.99467521142674</v>
      </c>
      <c r="K78" s="22">
        <v>384.8416677119032</v>
      </c>
      <c r="L78" s="11"/>
      <c r="M78" s="5"/>
    </row>
    <row r="79" spans="1:13" ht="30.4" customHeight="1">
      <c r="A79" s="218">
        <v>3091</v>
      </c>
      <c r="B79" s="219"/>
      <c r="C79" s="220" t="s">
        <v>159</v>
      </c>
      <c r="D79" s="220"/>
      <c r="E79" s="220"/>
      <c r="F79" s="102">
        <v>0.13831946849684595</v>
      </c>
      <c r="G79" s="97">
        <v>231.15855615922732</v>
      </c>
      <c r="H79" s="97">
        <v>271.70383312111892</v>
      </c>
      <c r="I79" s="97">
        <v>214.42822540276757</v>
      </c>
      <c r="J79" s="97">
        <v>251.39727092954806</v>
      </c>
      <c r="K79" s="22">
        <v>245.70041002114462</v>
      </c>
      <c r="L79" s="11"/>
      <c r="M79" s="5"/>
    </row>
    <row r="80" spans="1:13" ht="37.5" customHeight="1">
      <c r="A80" s="218">
        <v>3092</v>
      </c>
      <c r="B80" s="219"/>
      <c r="C80" s="220" t="s">
        <v>160</v>
      </c>
      <c r="D80" s="220"/>
      <c r="E80" s="220"/>
      <c r="F80" s="102">
        <v>9.7057052221656365E-2</v>
      </c>
      <c r="G80" s="97">
        <v>138.77689212196256</v>
      </c>
      <c r="H80" s="97">
        <v>149.13275902775979</v>
      </c>
      <c r="I80" s="97">
        <v>196.560275899663</v>
      </c>
      <c r="J80" s="97">
        <v>162.94551806218735</v>
      </c>
      <c r="K80" s="22">
        <v>244.65432177677266</v>
      </c>
      <c r="L80" s="11"/>
      <c r="M80" s="5"/>
    </row>
    <row r="81" spans="1:13" ht="21" customHeight="1">
      <c r="A81" s="215">
        <v>31</v>
      </c>
      <c r="B81" s="216"/>
      <c r="C81" s="217" t="s">
        <v>127</v>
      </c>
      <c r="D81" s="217"/>
      <c r="E81" s="217"/>
      <c r="F81" s="108"/>
      <c r="G81" s="97"/>
      <c r="H81" s="97"/>
      <c r="I81" s="97"/>
      <c r="J81" s="97"/>
      <c r="K81" s="22"/>
      <c r="L81" s="11"/>
      <c r="M81" s="5"/>
    </row>
    <row r="82" spans="1:13" ht="42" customHeight="1">
      <c r="A82" s="218" t="s">
        <v>276</v>
      </c>
      <c r="B82" s="219"/>
      <c r="C82" s="220" t="s">
        <v>161</v>
      </c>
      <c r="D82" s="220"/>
      <c r="E82" s="220"/>
      <c r="F82" s="102">
        <v>0.17331313146405242</v>
      </c>
      <c r="G82" s="97">
        <v>163.08463124826829</v>
      </c>
      <c r="H82" s="97">
        <v>155.04967996508105</v>
      </c>
      <c r="I82" s="97">
        <v>166.4359720376516</v>
      </c>
      <c r="J82" s="97">
        <v>179.52603776959089</v>
      </c>
      <c r="K82" s="22">
        <v>104.4073885422772</v>
      </c>
      <c r="L82" s="11"/>
      <c r="M82" s="5"/>
    </row>
    <row r="83" spans="1:13" ht="42.75" customHeight="1">
      <c r="A83" s="218">
        <v>3103</v>
      </c>
      <c r="B83" s="219"/>
      <c r="C83" s="220" t="s">
        <v>162</v>
      </c>
      <c r="D83" s="220"/>
      <c r="E83" s="220"/>
      <c r="F83" s="102">
        <v>4.1467077226973195E-2</v>
      </c>
      <c r="G83" s="97">
        <v>141.01085163652132</v>
      </c>
      <c r="H83" s="97">
        <v>158.40655266086452</v>
      </c>
      <c r="I83" s="97">
        <v>154.4373882100908</v>
      </c>
      <c r="J83" s="97">
        <v>159.51498819319332</v>
      </c>
      <c r="K83" s="22">
        <v>162.5916823075836</v>
      </c>
      <c r="L83" s="11"/>
      <c r="M83" s="5"/>
    </row>
    <row r="84" spans="1:13" ht="27" customHeight="1">
      <c r="A84" s="218" t="s">
        <v>56</v>
      </c>
      <c r="B84" s="219"/>
      <c r="C84" s="220" t="s">
        <v>163</v>
      </c>
      <c r="D84" s="220"/>
      <c r="E84" s="220"/>
      <c r="F84" s="89">
        <v>0.29521246627905195</v>
      </c>
      <c r="G84" s="97">
        <v>143.03196890445392</v>
      </c>
      <c r="H84" s="97">
        <v>152.18398483116457</v>
      </c>
      <c r="I84" s="97">
        <v>146.86114923194074</v>
      </c>
      <c r="J84" s="97">
        <v>160.71214463306453</v>
      </c>
      <c r="K84" s="22">
        <v>152.10409225952105</v>
      </c>
      <c r="L84" s="11"/>
      <c r="M84" s="5"/>
    </row>
    <row r="85" spans="1:13" ht="22.5" customHeight="1">
      <c r="A85" s="215">
        <v>32</v>
      </c>
      <c r="B85" s="216"/>
      <c r="C85" s="217" t="s">
        <v>16</v>
      </c>
      <c r="D85" s="217"/>
      <c r="E85" s="217"/>
      <c r="F85" s="97"/>
      <c r="G85" s="97"/>
      <c r="H85" s="97"/>
      <c r="I85" s="97"/>
      <c r="J85" s="97"/>
      <c r="K85" s="22"/>
      <c r="L85" s="11"/>
      <c r="M85" s="5"/>
    </row>
    <row r="86" spans="1:13" ht="39" customHeight="1">
      <c r="A86" s="222" t="s">
        <v>57</v>
      </c>
      <c r="B86" s="223"/>
      <c r="C86" s="224" t="s">
        <v>295</v>
      </c>
      <c r="D86" s="224"/>
      <c r="E86" s="224"/>
      <c r="F86" s="48">
        <v>0.11703555806865093</v>
      </c>
      <c r="G86" s="48">
        <v>131.93039004482597</v>
      </c>
      <c r="H86" s="48">
        <v>136.3732044131113</v>
      </c>
      <c r="I86" s="48">
        <v>141.07048620997392</v>
      </c>
      <c r="J86" s="48">
        <v>120.27669654262371</v>
      </c>
      <c r="K86" s="49">
        <v>149.08328982670042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September 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zoomScale="130" zoomScaleNormal="110" zoomScaleSheetLayoutView="130" workbookViewId="0">
      <selection activeCell="K2" sqref="K2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73" t="s">
        <v>419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"/>
      <c r="M1" s="5"/>
    </row>
    <row r="2" spans="1:14" ht="34.5" customHeight="1">
      <c r="A2" s="175" t="s">
        <v>246</v>
      </c>
      <c r="B2" s="176"/>
      <c r="C2" s="176" t="s">
        <v>355</v>
      </c>
      <c r="D2" s="176"/>
      <c r="E2" s="176"/>
      <c r="F2" s="104" t="s">
        <v>8</v>
      </c>
      <c r="G2" s="28" t="s">
        <v>337</v>
      </c>
      <c r="H2" s="28" t="s">
        <v>430</v>
      </c>
      <c r="I2" s="28" t="s">
        <v>448</v>
      </c>
      <c r="J2" s="28" t="s">
        <v>450</v>
      </c>
      <c r="K2" s="28" t="s">
        <v>449</v>
      </c>
      <c r="L2" s="11"/>
    </row>
    <row r="3" spans="1:14" s="12" customFormat="1" ht="19.7" customHeight="1">
      <c r="A3" s="250">
        <v>10</v>
      </c>
      <c r="B3" s="251"/>
      <c r="C3" s="252" t="s">
        <v>128</v>
      </c>
      <c r="D3" s="252"/>
      <c r="E3" s="252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30">
        <v>1010</v>
      </c>
      <c r="B4" s="231"/>
      <c r="C4" s="205" t="s">
        <v>29</v>
      </c>
      <c r="D4" s="205"/>
      <c r="E4" s="205"/>
      <c r="F4" s="89">
        <v>0.12480028239994384</v>
      </c>
      <c r="G4" s="89">
        <v>135.33283668412415</v>
      </c>
      <c r="H4" s="89">
        <v>138.83451462939442</v>
      </c>
      <c r="I4" s="89">
        <v>155.4696330031108</v>
      </c>
      <c r="J4" s="89">
        <v>154.88888656400891</v>
      </c>
      <c r="K4" s="50">
        <v>113.01087622996124</v>
      </c>
      <c r="L4" s="11"/>
      <c r="M4" s="5"/>
      <c r="N4" s="67"/>
    </row>
    <row r="5" spans="1:14" s="8" customFormat="1" ht="41.25" customHeight="1">
      <c r="A5" s="230">
        <v>1020</v>
      </c>
      <c r="B5" s="231"/>
      <c r="C5" s="249" t="s">
        <v>30</v>
      </c>
      <c r="D5" s="249"/>
      <c r="E5" s="249"/>
      <c r="F5" s="89">
        <v>3.7608337189598697</v>
      </c>
      <c r="G5" s="89">
        <v>119.20634087121518</v>
      </c>
      <c r="H5" s="89">
        <v>138.58349129398283</v>
      </c>
      <c r="I5" s="89">
        <v>71.485682295952785</v>
      </c>
      <c r="J5" s="89">
        <v>145.81921162098331</v>
      </c>
      <c r="K5" s="50">
        <v>114.39138880998362</v>
      </c>
      <c r="L5" s="11"/>
      <c r="M5" s="5"/>
      <c r="N5" s="67"/>
    </row>
    <row r="6" spans="1:14" s="8" customFormat="1" ht="39.4" customHeight="1">
      <c r="A6" s="230">
        <v>1030</v>
      </c>
      <c r="B6" s="231"/>
      <c r="C6" s="205" t="s">
        <v>31</v>
      </c>
      <c r="D6" s="205"/>
      <c r="E6" s="205"/>
      <c r="F6" s="89">
        <v>3.6238136823937034E-2</v>
      </c>
      <c r="G6" s="89">
        <v>134.80219226791536</v>
      </c>
      <c r="H6" s="89">
        <v>140.83995317369619</v>
      </c>
      <c r="I6" s="89">
        <v>135.6198463338269</v>
      </c>
      <c r="J6" s="89">
        <v>141.67837778687073</v>
      </c>
      <c r="K6" s="50">
        <v>140.29873103234391</v>
      </c>
      <c r="L6" s="11"/>
      <c r="M6" s="5"/>
      <c r="N6" s="67"/>
    </row>
    <row r="7" spans="1:14" s="8" customFormat="1" ht="37.700000000000003" customHeight="1">
      <c r="A7" s="230">
        <v>1040</v>
      </c>
      <c r="B7" s="231"/>
      <c r="C7" s="205" t="s">
        <v>254</v>
      </c>
      <c r="D7" s="205"/>
      <c r="E7" s="205"/>
      <c r="F7" s="89">
        <v>0.76265153575184341</v>
      </c>
      <c r="G7" s="89">
        <v>111.03234239635407</v>
      </c>
      <c r="H7" s="89">
        <v>114.06384552018751</v>
      </c>
      <c r="I7" s="89">
        <v>107.18992150568454</v>
      </c>
      <c r="J7" s="89">
        <v>121.99006050496352</v>
      </c>
      <c r="K7" s="50">
        <v>124.18758289266579</v>
      </c>
      <c r="L7" s="11"/>
      <c r="M7" s="5"/>
      <c r="N7" s="67"/>
    </row>
    <row r="8" spans="1:14" s="8" customFormat="1" ht="29.1" customHeight="1">
      <c r="A8" s="230">
        <v>1050</v>
      </c>
      <c r="B8" s="231"/>
      <c r="C8" s="205" t="s">
        <v>140</v>
      </c>
      <c r="D8" s="205"/>
      <c r="E8" s="205"/>
      <c r="F8" s="89">
        <v>1.3607118055620808</v>
      </c>
      <c r="G8" s="89">
        <v>248.19771855212161</v>
      </c>
      <c r="H8" s="89">
        <v>247.52609917328533</v>
      </c>
      <c r="I8" s="89">
        <v>214.42347842461521</v>
      </c>
      <c r="J8" s="89">
        <v>234.45414638531909</v>
      </c>
      <c r="K8" s="50">
        <v>259.50386594939158</v>
      </c>
      <c r="L8" s="11"/>
      <c r="M8" s="5"/>
      <c r="N8" s="67"/>
    </row>
    <row r="9" spans="1:14" s="8" customFormat="1" ht="43.5" customHeight="1">
      <c r="A9" s="230" t="s">
        <v>252</v>
      </c>
      <c r="B9" s="231"/>
      <c r="C9" s="205" t="s">
        <v>164</v>
      </c>
      <c r="D9" s="205"/>
      <c r="E9" s="205"/>
      <c r="F9" s="89">
        <v>0.94969210546653648</v>
      </c>
      <c r="G9" s="89">
        <v>104.23112599600917</v>
      </c>
      <c r="H9" s="89">
        <v>83.871613767318294</v>
      </c>
      <c r="I9" s="89">
        <v>63.596794137923453</v>
      </c>
      <c r="J9" s="89">
        <v>108.5290191922287</v>
      </c>
      <c r="K9" s="50">
        <v>110.17866028395058</v>
      </c>
      <c r="L9" s="11"/>
      <c r="M9" s="5"/>
      <c r="N9" s="67"/>
    </row>
    <row r="10" spans="1:14" s="8" customFormat="1" ht="27" customHeight="1">
      <c r="A10" s="230">
        <v>1063</v>
      </c>
      <c r="B10" s="231"/>
      <c r="C10" s="205" t="s">
        <v>195</v>
      </c>
      <c r="D10" s="205"/>
      <c r="E10" s="205"/>
      <c r="F10" s="89">
        <v>14.333218086862646</v>
      </c>
      <c r="G10" s="89">
        <v>155.37876817391566</v>
      </c>
      <c r="H10" s="89">
        <v>166.2591777743483</v>
      </c>
      <c r="I10" s="89">
        <v>143.54474527872995</v>
      </c>
      <c r="J10" s="89">
        <v>149.54788548275565</v>
      </c>
      <c r="K10" s="50">
        <v>154.99171465941649</v>
      </c>
      <c r="L10" s="11"/>
      <c r="M10" s="5"/>
      <c r="N10" s="67"/>
    </row>
    <row r="11" spans="1:14" s="8" customFormat="1" ht="26.1" customHeight="1">
      <c r="A11" s="230">
        <v>1071</v>
      </c>
      <c r="B11" s="231"/>
      <c r="C11" s="205" t="s">
        <v>141</v>
      </c>
      <c r="D11" s="205"/>
      <c r="E11" s="205"/>
      <c r="F11" s="89">
        <v>0.4934030859750676</v>
      </c>
      <c r="G11" s="89">
        <v>133.43590093198964</v>
      </c>
      <c r="H11" s="89">
        <v>140.09885859268425</v>
      </c>
      <c r="I11" s="89">
        <v>137.84880491138759</v>
      </c>
      <c r="J11" s="89">
        <v>149.14813055876536</v>
      </c>
      <c r="K11" s="50">
        <v>174.05214073934997</v>
      </c>
      <c r="L11" s="11"/>
      <c r="M11" s="5"/>
      <c r="N11" s="67"/>
    </row>
    <row r="12" spans="1:14" s="8" customFormat="1" ht="47.1" customHeight="1">
      <c r="A12" s="230">
        <v>1072</v>
      </c>
      <c r="B12" s="231"/>
      <c r="C12" s="205" t="s">
        <v>194</v>
      </c>
      <c r="D12" s="205"/>
      <c r="E12" s="205"/>
      <c r="F12" s="89">
        <v>8.764453252241837E-2</v>
      </c>
      <c r="G12" s="89">
        <v>105.42065460153769</v>
      </c>
      <c r="H12" s="89">
        <v>115.71967834471859</v>
      </c>
      <c r="I12" s="89">
        <v>114.04163589547377</v>
      </c>
      <c r="J12" s="89">
        <v>112.65646501643869</v>
      </c>
      <c r="K12" s="50">
        <v>126.25549509987901</v>
      </c>
      <c r="L12" s="11"/>
      <c r="M12" s="5"/>
      <c r="N12" s="67"/>
    </row>
    <row r="13" spans="1:14" s="8" customFormat="1" ht="64.349999999999994" customHeight="1">
      <c r="A13" s="230" t="s">
        <v>253</v>
      </c>
      <c r="B13" s="231"/>
      <c r="C13" s="205" t="s">
        <v>193</v>
      </c>
      <c r="D13" s="205"/>
      <c r="E13" s="205"/>
      <c r="F13" s="89">
        <v>1.8478524570042387</v>
      </c>
      <c r="G13" s="89">
        <v>174.23479051558019</v>
      </c>
      <c r="H13" s="89">
        <v>186.50292524369033</v>
      </c>
      <c r="I13" s="89">
        <v>186.4628542127586</v>
      </c>
      <c r="J13" s="89">
        <v>150.55746726895916</v>
      </c>
      <c r="K13" s="50">
        <v>187.65621647972026</v>
      </c>
      <c r="L13" s="11"/>
      <c r="M13" s="5"/>
      <c r="N13" s="67"/>
    </row>
    <row r="14" spans="1:14" s="8" customFormat="1" ht="40.5" customHeight="1">
      <c r="A14" s="230">
        <v>1077</v>
      </c>
      <c r="B14" s="231"/>
      <c r="C14" s="205" t="s">
        <v>58</v>
      </c>
      <c r="D14" s="205"/>
      <c r="E14" s="205"/>
      <c r="F14" s="89">
        <v>9.4443860755153951E-3</v>
      </c>
      <c r="G14" s="89">
        <v>109.78503853799391</v>
      </c>
      <c r="H14" s="89">
        <v>116.35677095235148</v>
      </c>
      <c r="I14" s="89">
        <v>124.19773850599883</v>
      </c>
      <c r="J14" s="89">
        <v>110.717756368397</v>
      </c>
      <c r="K14" s="50">
        <v>103.97263669842924</v>
      </c>
      <c r="L14" s="11"/>
      <c r="M14" s="5"/>
      <c r="N14" s="67"/>
    </row>
    <row r="15" spans="1:14" s="8" customFormat="1" ht="40.700000000000003" customHeight="1">
      <c r="A15" s="230">
        <v>1079</v>
      </c>
      <c r="B15" s="231"/>
      <c r="C15" s="205" t="s">
        <v>59</v>
      </c>
      <c r="D15" s="205"/>
      <c r="E15" s="205"/>
      <c r="F15" s="89">
        <v>0.22385098952864696</v>
      </c>
      <c r="G15" s="89">
        <v>142.0431475733055</v>
      </c>
      <c r="H15" s="89">
        <v>134.07011867198972</v>
      </c>
      <c r="I15" s="89">
        <v>132.49544998913137</v>
      </c>
      <c r="J15" s="89">
        <v>43.842800427932175</v>
      </c>
      <c r="K15" s="50">
        <v>100.38032478074297</v>
      </c>
      <c r="L15" s="11"/>
      <c r="M15" s="5"/>
      <c r="N15" s="67"/>
    </row>
    <row r="16" spans="1:14" s="8" customFormat="1" ht="35.1" customHeight="1">
      <c r="A16" s="230">
        <v>1080</v>
      </c>
      <c r="B16" s="231"/>
      <c r="C16" s="205" t="s">
        <v>60</v>
      </c>
      <c r="D16" s="205"/>
      <c r="E16" s="205"/>
      <c r="F16" s="89">
        <v>0.8568277888276904</v>
      </c>
      <c r="G16" s="89">
        <v>126.68649020699156</v>
      </c>
      <c r="H16" s="89">
        <v>141.25975641965107</v>
      </c>
      <c r="I16" s="89">
        <v>151.00274768057494</v>
      </c>
      <c r="J16" s="89">
        <v>167.75238651126685</v>
      </c>
      <c r="K16" s="50">
        <v>121.47402478120044</v>
      </c>
      <c r="L16" s="11"/>
      <c r="M16" s="5"/>
      <c r="N16" s="67"/>
    </row>
    <row r="17" spans="1:14" s="8" customFormat="1" ht="19.7" customHeight="1">
      <c r="A17" s="232">
        <v>11</v>
      </c>
      <c r="B17" s="233"/>
      <c r="C17" s="234" t="s">
        <v>17</v>
      </c>
      <c r="D17" s="234"/>
      <c r="E17" s="234"/>
      <c r="F17" s="89"/>
      <c r="G17" s="89"/>
      <c r="H17" s="89"/>
      <c r="I17" s="89"/>
      <c r="J17" s="89"/>
      <c r="K17" s="50"/>
      <c r="L17" s="11"/>
      <c r="M17" s="5"/>
      <c r="N17" s="67"/>
    </row>
    <row r="18" spans="1:14" s="8" customFormat="1" ht="40.700000000000003" customHeight="1">
      <c r="A18" s="230">
        <v>1101</v>
      </c>
      <c r="B18" s="231"/>
      <c r="C18" s="205" t="s">
        <v>61</v>
      </c>
      <c r="D18" s="205"/>
      <c r="E18" s="205"/>
      <c r="F18" s="89">
        <v>4.666696120317392E-3</v>
      </c>
      <c r="G18" s="89">
        <v>111.07638041655947</v>
      </c>
      <c r="H18" s="89">
        <v>112.66123223116091</v>
      </c>
      <c r="I18" s="89">
        <v>101.7558545107929</v>
      </c>
      <c r="J18" s="89">
        <v>130.28003953748066</v>
      </c>
      <c r="K18" s="50">
        <v>105.18033038375225</v>
      </c>
      <c r="L18" s="11"/>
      <c r="M18" s="5"/>
      <c r="N18" s="67"/>
    </row>
    <row r="19" spans="1:14" s="8" customFormat="1" ht="33.6" customHeight="1">
      <c r="A19" s="230">
        <v>1104</v>
      </c>
      <c r="B19" s="231"/>
      <c r="C19" s="205" t="s">
        <v>62</v>
      </c>
      <c r="D19" s="205"/>
      <c r="E19" s="205"/>
      <c r="F19" s="89">
        <v>0.74171814691036475</v>
      </c>
      <c r="G19" s="89">
        <v>179.63339337710974</v>
      </c>
      <c r="H19" s="89">
        <v>185.57677039080133</v>
      </c>
      <c r="I19" s="89">
        <v>178.82400408561097</v>
      </c>
      <c r="J19" s="89">
        <v>273.23373641735685</v>
      </c>
      <c r="K19" s="50">
        <v>178.94579059560564</v>
      </c>
      <c r="L19" s="11"/>
      <c r="M19" s="5"/>
      <c r="N19" s="67"/>
    </row>
    <row r="20" spans="1:14" ht="45.75" customHeight="1">
      <c r="A20" s="246">
        <v>1105</v>
      </c>
      <c r="B20" s="247"/>
      <c r="C20" s="248" t="s">
        <v>341</v>
      </c>
      <c r="D20" s="248"/>
      <c r="E20" s="248"/>
      <c r="F20" s="52">
        <v>1.287111750170896E-2</v>
      </c>
      <c r="G20" s="52">
        <v>117.77222096797911</v>
      </c>
      <c r="H20" s="52">
        <v>128.98665008547582</v>
      </c>
      <c r="I20" s="52">
        <v>117.09082483352111</v>
      </c>
      <c r="J20" s="52">
        <v>117.12595875641654</v>
      </c>
      <c r="K20" s="53">
        <v>119.05035296379619</v>
      </c>
      <c r="L20" s="11"/>
      <c r="M20" s="5"/>
      <c r="N20" s="67"/>
    </row>
    <row r="21" spans="1:14" ht="26.65" customHeight="1">
      <c r="A21" s="232">
        <v>12</v>
      </c>
      <c r="B21" s="233"/>
      <c r="C21" s="245" t="s">
        <v>129</v>
      </c>
      <c r="D21" s="245"/>
      <c r="E21" s="245"/>
      <c r="F21" s="89"/>
      <c r="G21" s="90"/>
      <c r="H21" s="90"/>
      <c r="I21" s="90"/>
      <c r="J21" s="89"/>
      <c r="K21" s="51"/>
      <c r="L21" s="11"/>
      <c r="M21" s="5"/>
      <c r="N21" s="67"/>
    </row>
    <row r="22" spans="1:14" ht="41.65" customHeight="1">
      <c r="A22" s="230">
        <v>1200</v>
      </c>
      <c r="B22" s="231"/>
      <c r="C22" s="205" t="s">
        <v>342</v>
      </c>
      <c r="D22" s="205"/>
      <c r="E22" s="205"/>
      <c r="F22" s="89">
        <v>2.3932582631771008E-2</v>
      </c>
      <c r="G22" s="89">
        <v>128.50540550922531</v>
      </c>
      <c r="H22" s="89">
        <v>135.18055733296751</v>
      </c>
      <c r="I22" s="89">
        <v>138.82642867361884</v>
      </c>
      <c r="J22" s="89">
        <v>133.25865457371836</v>
      </c>
      <c r="K22" s="50">
        <v>126.05976356267558</v>
      </c>
      <c r="L22" s="11"/>
      <c r="M22" s="5"/>
      <c r="N22" s="67"/>
    </row>
    <row r="23" spans="1:14" ht="39.4" customHeight="1">
      <c r="A23" s="230" t="s">
        <v>255</v>
      </c>
      <c r="B23" s="231"/>
      <c r="C23" s="205" t="s">
        <v>279</v>
      </c>
      <c r="D23" s="205"/>
      <c r="E23" s="205"/>
      <c r="F23" s="89">
        <v>0.10877096791020233</v>
      </c>
      <c r="G23" s="89">
        <v>189.80810431513245</v>
      </c>
      <c r="H23" s="89">
        <v>205.49913154293807</v>
      </c>
      <c r="I23" s="89">
        <v>183.41146819573996</v>
      </c>
      <c r="J23" s="89">
        <v>176.24139485736725</v>
      </c>
      <c r="K23" s="50">
        <v>258.92960007473079</v>
      </c>
      <c r="L23" s="11"/>
      <c r="M23" s="5"/>
      <c r="N23" s="67"/>
    </row>
    <row r="24" spans="1:14" ht="22.7" customHeight="1">
      <c r="A24" s="232">
        <v>13</v>
      </c>
      <c r="B24" s="233"/>
      <c r="C24" s="234" t="s">
        <v>135</v>
      </c>
      <c r="D24" s="234"/>
      <c r="E24" s="234"/>
      <c r="F24" s="89"/>
      <c r="G24" s="89"/>
      <c r="H24" s="89"/>
      <c r="I24" s="89"/>
      <c r="J24" s="89"/>
      <c r="K24" s="50"/>
      <c r="L24" s="11"/>
      <c r="M24" s="5"/>
      <c r="N24" s="67"/>
    </row>
    <row r="25" spans="1:14" ht="42.4" customHeight="1">
      <c r="A25" s="230">
        <v>1311</v>
      </c>
      <c r="B25" s="231"/>
      <c r="C25" s="205" t="s">
        <v>63</v>
      </c>
      <c r="D25" s="205"/>
      <c r="E25" s="205"/>
      <c r="F25" s="89">
        <v>1.1212868579724729</v>
      </c>
      <c r="G25" s="89">
        <v>177.4358129358688</v>
      </c>
      <c r="H25" s="89">
        <v>162.98600082660096</v>
      </c>
      <c r="I25" s="89">
        <v>230.45333451963597</v>
      </c>
      <c r="J25" s="89">
        <v>179.84019453929722</v>
      </c>
      <c r="K25" s="50">
        <v>221.21018311056324</v>
      </c>
      <c r="L25" s="11"/>
      <c r="M25" s="5"/>
      <c r="N25" s="67"/>
    </row>
    <row r="26" spans="1:14" ht="51.4" customHeight="1">
      <c r="A26" s="230">
        <v>1312</v>
      </c>
      <c r="B26" s="231"/>
      <c r="C26" s="205" t="s">
        <v>328</v>
      </c>
      <c r="D26" s="205"/>
      <c r="E26" s="205"/>
      <c r="F26" s="89">
        <v>1.9740777827136937</v>
      </c>
      <c r="G26" s="89">
        <v>138.69756930175041</v>
      </c>
      <c r="H26" s="89">
        <v>151.68094226416349</v>
      </c>
      <c r="I26" s="89">
        <v>163.48305154442798</v>
      </c>
      <c r="J26" s="89">
        <v>145.38189851953186</v>
      </c>
      <c r="K26" s="50">
        <v>144.28276637953545</v>
      </c>
      <c r="L26" s="11"/>
      <c r="M26" s="5"/>
      <c r="N26" s="67"/>
    </row>
    <row r="27" spans="1:14" ht="41.65" customHeight="1">
      <c r="A27" s="230">
        <v>1313</v>
      </c>
      <c r="B27" s="231"/>
      <c r="C27" s="205" t="s">
        <v>64</v>
      </c>
      <c r="D27" s="205"/>
      <c r="E27" s="205"/>
      <c r="F27" s="89">
        <v>2.1628417201528807</v>
      </c>
      <c r="G27" s="89">
        <v>251.19112441649099</v>
      </c>
      <c r="H27" s="89">
        <v>242.95547535552151</v>
      </c>
      <c r="I27" s="89">
        <v>250.54290916387339</v>
      </c>
      <c r="J27" s="89">
        <v>284.71294468796845</v>
      </c>
      <c r="K27" s="50">
        <v>331.51833862940833</v>
      </c>
      <c r="L27" s="11"/>
      <c r="M27" s="5"/>
      <c r="N27" s="67"/>
    </row>
    <row r="28" spans="1:14" ht="52.35" customHeight="1">
      <c r="A28" s="230" t="s">
        <v>257</v>
      </c>
      <c r="B28" s="231"/>
      <c r="C28" s="205" t="s">
        <v>256</v>
      </c>
      <c r="D28" s="205"/>
      <c r="E28" s="205"/>
      <c r="F28" s="89">
        <v>0.31525526172340407</v>
      </c>
      <c r="G28" s="89">
        <v>37.112307917929868</v>
      </c>
      <c r="H28" s="89">
        <v>33.05151351925312</v>
      </c>
      <c r="I28" s="89">
        <v>34.828958933659777</v>
      </c>
      <c r="J28" s="89">
        <v>23.39127256065305</v>
      </c>
      <c r="K28" s="50">
        <v>34.759301015792452</v>
      </c>
      <c r="L28" s="11"/>
      <c r="M28" s="5"/>
      <c r="N28" s="67"/>
    </row>
    <row r="29" spans="1:14" ht="39" customHeight="1">
      <c r="A29" s="230">
        <v>1315</v>
      </c>
      <c r="B29" s="231"/>
      <c r="C29" s="205" t="s">
        <v>65</v>
      </c>
      <c r="D29" s="205"/>
      <c r="E29" s="205"/>
      <c r="F29" s="89">
        <v>3.0310146111158676</v>
      </c>
      <c r="G29" s="89">
        <v>195.89427705724455</v>
      </c>
      <c r="H29" s="89">
        <v>201.2646197140534</v>
      </c>
      <c r="I29" s="89">
        <v>188.66409008702917</v>
      </c>
      <c r="J29" s="89">
        <v>144.54864948301253</v>
      </c>
      <c r="K29" s="50">
        <v>176.53298909443319</v>
      </c>
      <c r="L29" s="11"/>
      <c r="M29" s="5"/>
      <c r="N29" s="67"/>
    </row>
    <row r="30" spans="1:14" ht="49.7" customHeight="1">
      <c r="A30" s="230" t="s">
        <v>111</v>
      </c>
      <c r="B30" s="231"/>
      <c r="C30" s="205" t="s">
        <v>196</v>
      </c>
      <c r="D30" s="205"/>
      <c r="E30" s="205"/>
      <c r="F30" s="89">
        <v>1.3829342406510845</v>
      </c>
      <c r="G30" s="89">
        <v>118.10484345124273</v>
      </c>
      <c r="H30" s="89">
        <v>134.25034426812448</v>
      </c>
      <c r="I30" s="89">
        <v>143.11692677251028</v>
      </c>
      <c r="J30" s="89">
        <v>104.77711488122547</v>
      </c>
      <c r="K30" s="50">
        <v>147.29285677124437</v>
      </c>
      <c r="L30" s="11"/>
      <c r="M30" s="5"/>
      <c r="N30" s="67"/>
    </row>
    <row r="31" spans="1:14" ht="32.1" customHeight="1">
      <c r="A31" s="228">
        <v>14</v>
      </c>
      <c r="B31" s="229"/>
      <c r="C31" s="245" t="s">
        <v>18</v>
      </c>
      <c r="D31" s="245"/>
      <c r="E31" s="245"/>
      <c r="F31" s="91"/>
      <c r="G31" s="89"/>
      <c r="H31" s="89"/>
      <c r="I31" s="89"/>
      <c r="J31" s="89"/>
      <c r="K31" s="50"/>
      <c r="L31" s="11"/>
      <c r="M31" s="5"/>
      <c r="N31" s="67"/>
    </row>
    <row r="32" spans="1:14" ht="40.5" customHeight="1">
      <c r="A32" s="230">
        <v>1410</v>
      </c>
      <c r="B32" s="231"/>
      <c r="C32" s="205" t="s">
        <v>197</v>
      </c>
      <c r="D32" s="205"/>
      <c r="E32" s="205"/>
      <c r="F32" s="89">
        <v>11.737684339372894</v>
      </c>
      <c r="G32" s="89">
        <v>250.50811718219234</v>
      </c>
      <c r="H32" s="89">
        <v>264.60513248301646</v>
      </c>
      <c r="I32" s="89">
        <v>244.91380539555556</v>
      </c>
      <c r="J32" s="89">
        <v>219.09870836383135</v>
      </c>
      <c r="K32" s="50">
        <v>246.60371065278491</v>
      </c>
      <c r="L32" s="11"/>
      <c r="M32" s="5"/>
      <c r="N32" s="67"/>
    </row>
    <row r="33" spans="1:14" s="8" customFormat="1" ht="51.75" customHeight="1">
      <c r="A33" s="253" t="s">
        <v>258</v>
      </c>
      <c r="B33" s="254"/>
      <c r="C33" s="255" t="s">
        <v>359</v>
      </c>
      <c r="D33" s="255"/>
      <c r="E33" s="255"/>
      <c r="F33" s="89">
        <v>4.843161830888274</v>
      </c>
      <c r="G33" s="89">
        <v>309.49337933678851</v>
      </c>
      <c r="H33" s="89">
        <v>336.45824620582283</v>
      </c>
      <c r="I33" s="89">
        <v>318.17286256167455</v>
      </c>
      <c r="J33" s="89">
        <v>295.05926723534151</v>
      </c>
      <c r="K33" s="50">
        <v>320.33643802709395</v>
      </c>
      <c r="L33" s="11"/>
      <c r="M33" s="5"/>
      <c r="N33" s="67"/>
    </row>
    <row r="34" spans="1:14" s="8" customFormat="1" ht="35.1" customHeight="1">
      <c r="A34" s="232">
        <v>15</v>
      </c>
      <c r="B34" s="233"/>
      <c r="C34" s="234" t="s">
        <v>130</v>
      </c>
      <c r="D34" s="234"/>
      <c r="E34" s="234"/>
      <c r="F34" s="89"/>
      <c r="G34" s="89"/>
      <c r="H34" s="89"/>
      <c r="I34" s="89"/>
      <c r="J34" s="89"/>
      <c r="K34" s="50"/>
      <c r="L34" s="11"/>
      <c r="M34" s="5"/>
      <c r="N34" s="67"/>
    </row>
    <row r="35" spans="1:14" s="8" customFormat="1" ht="45" customHeight="1">
      <c r="A35" s="230">
        <v>1511</v>
      </c>
      <c r="B35" s="231"/>
      <c r="C35" s="205" t="s">
        <v>259</v>
      </c>
      <c r="D35" s="205"/>
      <c r="E35" s="205"/>
      <c r="F35" s="89">
        <v>2.0918830413336775</v>
      </c>
      <c r="G35" s="89">
        <v>140.86104113102436</v>
      </c>
      <c r="H35" s="89">
        <v>138.15352147184203</v>
      </c>
      <c r="I35" s="89">
        <v>131.52939451186975</v>
      </c>
      <c r="J35" s="89">
        <v>116.41075148518927</v>
      </c>
      <c r="K35" s="50">
        <v>132.00119357493051</v>
      </c>
      <c r="L35" s="11"/>
      <c r="M35" s="5"/>
      <c r="N35" s="67"/>
    </row>
    <row r="36" spans="1:14" s="8" customFormat="1" ht="51" customHeight="1">
      <c r="A36" s="230">
        <v>1512</v>
      </c>
      <c r="B36" s="231"/>
      <c r="C36" s="205" t="s">
        <v>67</v>
      </c>
      <c r="D36" s="205"/>
      <c r="E36" s="205"/>
      <c r="F36" s="89">
        <v>7.7423940362512128E-2</v>
      </c>
      <c r="G36" s="89">
        <v>114.8274904767061</v>
      </c>
      <c r="H36" s="89">
        <v>104.47542925229129</v>
      </c>
      <c r="I36" s="89">
        <v>83.373675670484715</v>
      </c>
      <c r="J36" s="89">
        <v>168.03844316183955</v>
      </c>
      <c r="K36" s="50">
        <v>142.31052700195036</v>
      </c>
      <c r="L36" s="11"/>
      <c r="M36" s="5"/>
      <c r="N36" s="67"/>
    </row>
    <row r="37" spans="1:14" s="8" customFormat="1" ht="31.7" customHeight="1">
      <c r="A37" s="246">
        <v>1520</v>
      </c>
      <c r="B37" s="247"/>
      <c r="C37" s="248" t="s">
        <v>35</v>
      </c>
      <c r="D37" s="248"/>
      <c r="E37" s="248"/>
      <c r="F37" s="52">
        <v>1.5580970049352867</v>
      </c>
      <c r="G37" s="52">
        <v>152.50522592762036</v>
      </c>
      <c r="H37" s="52">
        <v>156.16492869075941</v>
      </c>
      <c r="I37" s="52">
        <v>165.92000341840242</v>
      </c>
      <c r="J37" s="52">
        <v>202.22236099338301</v>
      </c>
      <c r="K37" s="53">
        <v>233.46117652710566</v>
      </c>
      <c r="L37" s="11"/>
      <c r="M37" s="5"/>
      <c r="N37" s="67"/>
    </row>
    <row r="38" spans="1:14" s="8" customFormat="1" ht="51.75" customHeight="1">
      <c r="A38" s="243">
        <v>16</v>
      </c>
      <c r="B38" s="244"/>
      <c r="C38" s="234" t="s">
        <v>198</v>
      </c>
      <c r="D38" s="234"/>
      <c r="E38" s="234"/>
      <c r="F38" s="89"/>
      <c r="G38" s="89"/>
      <c r="H38" s="89"/>
      <c r="I38" s="89"/>
      <c r="J38" s="89"/>
      <c r="K38" s="50"/>
      <c r="L38" s="11"/>
      <c r="N38" s="67"/>
    </row>
    <row r="39" spans="1:14" s="8" customFormat="1" ht="80.650000000000006" customHeight="1">
      <c r="A39" s="230" t="s">
        <v>260</v>
      </c>
      <c r="B39" s="231"/>
      <c r="C39" s="205" t="s">
        <v>118</v>
      </c>
      <c r="D39" s="205"/>
      <c r="E39" s="205"/>
      <c r="F39" s="89">
        <v>0.27063152468178225</v>
      </c>
      <c r="G39" s="89">
        <v>122.17648561234419</v>
      </c>
      <c r="H39" s="89">
        <v>113.20534505458555</v>
      </c>
      <c r="I39" s="89">
        <v>116.71532264560327</v>
      </c>
      <c r="J39" s="89">
        <v>109.51439839150051</v>
      </c>
      <c r="K39" s="50">
        <v>144.55192709657965</v>
      </c>
      <c r="L39" s="11"/>
      <c r="N39" s="67"/>
    </row>
    <row r="40" spans="1:14" s="8" customFormat="1" ht="40.5" customHeight="1">
      <c r="A40" s="232">
        <v>17</v>
      </c>
      <c r="B40" s="233"/>
      <c r="C40" s="234" t="s">
        <v>136</v>
      </c>
      <c r="D40" s="234"/>
      <c r="E40" s="234"/>
      <c r="F40" s="92">
        <v>0.77051949569377931</v>
      </c>
      <c r="G40" s="89"/>
      <c r="H40" s="89"/>
      <c r="I40" s="89"/>
      <c r="J40" s="89"/>
      <c r="K40" s="50"/>
      <c r="L40" s="11"/>
      <c r="N40" s="67"/>
    </row>
    <row r="41" spans="1:14" s="8" customFormat="1" ht="41.25" customHeight="1">
      <c r="A41" s="230">
        <v>1701</v>
      </c>
      <c r="B41" s="231"/>
      <c r="C41" s="205" t="s">
        <v>165</v>
      </c>
      <c r="D41" s="205"/>
      <c r="E41" s="205"/>
      <c r="F41" s="89">
        <v>0.34604851682423138</v>
      </c>
      <c r="G41" s="89">
        <v>148.54412015444237</v>
      </c>
      <c r="H41" s="89">
        <v>136.81860864700758</v>
      </c>
      <c r="I41" s="89">
        <v>135.69301709536319</v>
      </c>
      <c r="J41" s="89">
        <v>130.92849315982568</v>
      </c>
      <c r="K41" s="50">
        <v>136.56145240477349</v>
      </c>
      <c r="L41" s="11"/>
      <c r="N41" s="67"/>
    </row>
    <row r="42" spans="1:14" s="8" customFormat="1" ht="52.35" customHeight="1">
      <c r="A42" s="230" t="s">
        <v>261</v>
      </c>
      <c r="B42" s="231"/>
      <c r="C42" s="205" t="s">
        <v>166</v>
      </c>
      <c r="D42" s="205"/>
      <c r="E42" s="205"/>
      <c r="F42" s="89">
        <v>0.42447097886954788</v>
      </c>
      <c r="G42" s="89">
        <v>177.72215167626658</v>
      </c>
      <c r="H42" s="89">
        <v>184.61116852994576</v>
      </c>
      <c r="I42" s="89">
        <v>178.13062263091209</v>
      </c>
      <c r="J42" s="89">
        <v>172.22068141278373</v>
      </c>
      <c r="K42" s="50">
        <v>185.8258655285675</v>
      </c>
      <c r="L42" s="11"/>
      <c r="N42" s="67"/>
    </row>
    <row r="43" spans="1:14" s="8" customFormat="1" ht="37.700000000000003" customHeight="1">
      <c r="A43" s="232">
        <v>18</v>
      </c>
      <c r="B43" s="233"/>
      <c r="C43" s="234" t="s">
        <v>348</v>
      </c>
      <c r="D43" s="234"/>
      <c r="E43" s="234"/>
      <c r="F43" s="89"/>
      <c r="G43" s="89"/>
      <c r="H43" s="89"/>
      <c r="I43" s="89"/>
      <c r="J43" s="89"/>
      <c r="K43" s="50"/>
      <c r="L43" s="11"/>
      <c r="N43" s="67"/>
    </row>
    <row r="44" spans="1:14" s="8" customFormat="1" ht="50.65" customHeight="1">
      <c r="A44" s="230" t="s">
        <v>262</v>
      </c>
      <c r="B44" s="231"/>
      <c r="C44" s="205" t="s">
        <v>199</v>
      </c>
      <c r="D44" s="205"/>
      <c r="E44" s="205"/>
      <c r="F44" s="89">
        <v>0.36499552014495473</v>
      </c>
      <c r="G44" s="89">
        <v>110.58996087440258</v>
      </c>
      <c r="H44" s="89">
        <v>111.95751328207632</v>
      </c>
      <c r="I44" s="89">
        <v>113.51706694540114</v>
      </c>
      <c r="J44" s="89">
        <v>103.37584703233122</v>
      </c>
      <c r="K44" s="50">
        <v>126.83509521740098</v>
      </c>
      <c r="L44" s="11"/>
      <c r="N44" s="67"/>
    </row>
    <row r="45" spans="1:14" s="8" customFormat="1" ht="37.700000000000003" customHeight="1">
      <c r="A45" s="257">
        <v>19</v>
      </c>
      <c r="B45" s="258"/>
      <c r="C45" s="234" t="s">
        <v>282</v>
      </c>
      <c r="D45" s="234"/>
      <c r="E45" s="234"/>
      <c r="F45" s="93"/>
      <c r="G45" s="89"/>
      <c r="H45" s="89"/>
      <c r="I45" s="89"/>
      <c r="J45" s="89"/>
      <c r="K45" s="50"/>
      <c r="L45" s="11"/>
      <c r="N45" s="67"/>
    </row>
    <row r="46" spans="1:14" s="8" customFormat="1" ht="52.35" customHeight="1">
      <c r="A46" s="230" t="s">
        <v>263</v>
      </c>
      <c r="B46" s="231"/>
      <c r="C46" s="205" t="s">
        <v>264</v>
      </c>
      <c r="D46" s="205"/>
      <c r="E46" s="205"/>
      <c r="F46" s="89">
        <v>1.5405087131974587E-2</v>
      </c>
      <c r="G46" s="89">
        <v>105.35703011510105</v>
      </c>
      <c r="H46" s="89">
        <v>101.89838322869227</v>
      </c>
      <c r="I46" s="89">
        <v>49.031978110712373</v>
      </c>
      <c r="J46" s="89">
        <v>104.13550359889727</v>
      </c>
      <c r="K46" s="50">
        <v>66.526587900614558</v>
      </c>
      <c r="L46" s="11"/>
      <c r="N46" s="67"/>
    </row>
    <row r="47" spans="1:14" s="8" customFormat="1" ht="39.950000000000003" customHeight="1">
      <c r="A47" s="230">
        <v>1920</v>
      </c>
      <c r="B47" s="231"/>
      <c r="C47" s="205" t="s">
        <v>167</v>
      </c>
      <c r="D47" s="205"/>
      <c r="E47" s="205"/>
      <c r="F47" s="89">
        <v>0.10668592137500078</v>
      </c>
      <c r="G47" s="89">
        <v>158.16988223753617</v>
      </c>
      <c r="H47" s="89">
        <v>153.44986101869128</v>
      </c>
      <c r="I47" s="89">
        <v>155.45773872636471</v>
      </c>
      <c r="J47" s="89">
        <v>209.08721092696308</v>
      </c>
      <c r="K47" s="50">
        <v>142.5974778521888</v>
      </c>
      <c r="L47" s="11"/>
      <c r="N47" s="67"/>
    </row>
    <row r="48" spans="1:14" s="8" customFormat="1" ht="36.4" customHeight="1">
      <c r="A48" s="243">
        <v>20</v>
      </c>
      <c r="B48" s="244"/>
      <c r="C48" s="256" t="s">
        <v>137</v>
      </c>
      <c r="D48" s="256"/>
      <c r="E48" s="256"/>
      <c r="F48" s="89"/>
      <c r="G48" s="89"/>
      <c r="H48" s="89"/>
      <c r="I48" s="89"/>
      <c r="J48" s="89"/>
      <c r="K48" s="54"/>
      <c r="L48" s="11"/>
      <c r="N48" s="67"/>
    </row>
    <row r="49" spans="1:14" s="8" customFormat="1" ht="21.75" customHeight="1">
      <c r="A49" s="230">
        <v>2011</v>
      </c>
      <c r="B49" s="231"/>
      <c r="C49" s="205" t="s">
        <v>168</v>
      </c>
      <c r="D49" s="205"/>
      <c r="E49" s="205"/>
      <c r="F49" s="89">
        <v>0.23914620106689077</v>
      </c>
      <c r="G49" s="89">
        <v>108.54662087710845</v>
      </c>
      <c r="H49" s="89">
        <v>103.10835546002686</v>
      </c>
      <c r="I49" s="89">
        <v>110.35889178835157</v>
      </c>
      <c r="J49" s="89">
        <v>107.18380205138271</v>
      </c>
      <c r="K49" s="50">
        <v>107.38874121199846</v>
      </c>
      <c r="L49" s="11"/>
      <c r="N49" s="67"/>
    </row>
    <row r="50" spans="1:14" s="8" customFormat="1" ht="61.5" customHeight="1">
      <c r="A50" s="230" t="s">
        <v>265</v>
      </c>
      <c r="B50" s="231"/>
      <c r="C50" s="205" t="s">
        <v>169</v>
      </c>
      <c r="D50" s="205"/>
      <c r="E50" s="205"/>
      <c r="F50" s="89">
        <v>2.6728694298116522E-2</v>
      </c>
      <c r="G50" s="89">
        <v>117.53707882423467</v>
      </c>
      <c r="H50" s="89">
        <v>143.22190762140184</v>
      </c>
      <c r="I50" s="89">
        <v>99.878501080256328</v>
      </c>
      <c r="J50" s="89">
        <v>100.37233305913192</v>
      </c>
      <c r="K50" s="50">
        <v>103.42418786860543</v>
      </c>
      <c r="L50" s="11"/>
      <c r="N50" s="67"/>
    </row>
    <row r="51" spans="1:14" s="8" customFormat="1" ht="51.95" customHeight="1">
      <c r="A51" s="246" t="s">
        <v>266</v>
      </c>
      <c r="B51" s="247"/>
      <c r="C51" s="248" t="s">
        <v>170</v>
      </c>
      <c r="D51" s="248"/>
      <c r="E51" s="248"/>
      <c r="F51" s="52">
        <v>3.9275941529612488E-2</v>
      </c>
      <c r="G51" s="52">
        <v>104.51515555009787</v>
      </c>
      <c r="H51" s="52">
        <v>107.31387677994077</v>
      </c>
      <c r="I51" s="52">
        <v>87.424723307494716</v>
      </c>
      <c r="J51" s="52">
        <v>105.54941918697519</v>
      </c>
      <c r="K51" s="53">
        <v>107.16522583032702</v>
      </c>
      <c r="L51" s="11"/>
      <c r="N51" s="67"/>
    </row>
    <row r="52" spans="1:14" s="8" customFormat="1" ht="50.45" customHeight="1">
      <c r="A52" s="230">
        <v>2023</v>
      </c>
      <c r="B52" s="231"/>
      <c r="C52" s="205" t="s">
        <v>171</v>
      </c>
      <c r="D52" s="205"/>
      <c r="E52" s="205"/>
      <c r="F52" s="89">
        <v>8.4384798054248353E-2</v>
      </c>
      <c r="G52" s="89">
        <v>107.34806962025316</v>
      </c>
      <c r="H52" s="89">
        <v>109.44653545198415</v>
      </c>
      <c r="I52" s="89">
        <v>133.29435115258229</v>
      </c>
      <c r="J52" s="89">
        <v>121.05900913586696</v>
      </c>
      <c r="K52" s="50">
        <v>106.00961981668047</v>
      </c>
      <c r="L52" s="11"/>
      <c r="N52" s="67"/>
    </row>
    <row r="53" spans="1:14" s="8" customFormat="1" ht="47.65" customHeight="1">
      <c r="A53" s="230" t="s">
        <v>267</v>
      </c>
      <c r="B53" s="231"/>
      <c r="C53" s="205" t="s">
        <v>250</v>
      </c>
      <c r="D53" s="205"/>
      <c r="E53" s="205"/>
      <c r="F53" s="89">
        <v>2.4135374658726651E-2</v>
      </c>
      <c r="G53" s="89">
        <v>106.76333749141872</v>
      </c>
      <c r="H53" s="89">
        <v>99.631169074269778</v>
      </c>
      <c r="I53" s="89">
        <v>92.909426434302858</v>
      </c>
      <c r="J53" s="89">
        <v>103.76292318152076</v>
      </c>
      <c r="K53" s="50">
        <v>102.64633432461781</v>
      </c>
      <c r="L53" s="11"/>
      <c r="N53" s="67"/>
    </row>
    <row r="54" spans="1:14" s="8" customFormat="1" ht="33.4" customHeight="1">
      <c r="A54" s="243">
        <v>21</v>
      </c>
      <c r="B54" s="244"/>
      <c r="C54" s="234" t="s">
        <v>180</v>
      </c>
      <c r="D54" s="234"/>
      <c r="E54" s="234"/>
      <c r="F54" s="89">
        <v>0.62965720307290807</v>
      </c>
      <c r="G54" s="94"/>
      <c r="H54" s="94"/>
      <c r="I54" s="94"/>
      <c r="J54" s="94"/>
      <c r="K54" s="26"/>
      <c r="L54" s="11"/>
      <c r="N54" s="67"/>
    </row>
    <row r="55" spans="1:14" s="8" customFormat="1" ht="50.1" customHeight="1">
      <c r="A55" s="230">
        <v>2100</v>
      </c>
      <c r="B55" s="231"/>
      <c r="C55" s="205" t="s">
        <v>200</v>
      </c>
      <c r="D55" s="205"/>
      <c r="E55" s="205"/>
      <c r="F55" s="89">
        <v>0.58897561517952768</v>
      </c>
      <c r="G55" s="94">
        <v>234.21052631578948</v>
      </c>
      <c r="H55" s="94">
        <v>277.23976875316777</v>
      </c>
      <c r="I55" s="94">
        <v>241.24910412330053</v>
      </c>
      <c r="J55" s="94">
        <v>249.55755597970435</v>
      </c>
      <c r="K55" s="26">
        <v>395.00413553551766</v>
      </c>
      <c r="L55" s="11"/>
      <c r="N55" s="67"/>
    </row>
    <row r="56" spans="1:14" s="8" customFormat="1" ht="47.1" customHeight="1">
      <c r="A56" s="230" t="s">
        <v>268</v>
      </c>
      <c r="B56" s="231"/>
      <c r="C56" s="205" t="s">
        <v>201</v>
      </c>
      <c r="D56" s="205"/>
      <c r="E56" s="205"/>
      <c r="F56" s="89">
        <v>4.0681587893380382E-2</v>
      </c>
      <c r="G56" s="94">
        <v>142.09081725192846</v>
      </c>
      <c r="H56" s="94">
        <v>125.55958983619759</v>
      </c>
      <c r="I56" s="94">
        <v>124.61941667681174</v>
      </c>
      <c r="J56" s="94">
        <v>114.50863676893674</v>
      </c>
      <c r="K56" s="26">
        <v>114.18801258598373</v>
      </c>
      <c r="L56" s="11"/>
      <c r="N56" s="67"/>
    </row>
    <row r="57" spans="1:14" s="8" customFormat="1" ht="38.1" customHeight="1">
      <c r="A57" s="232">
        <v>22</v>
      </c>
      <c r="B57" s="233"/>
      <c r="C57" s="234" t="s">
        <v>138</v>
      </c>
      <c r="D57" s="234"/>
      <c r="E57" s="234"/>
      <c r="F57" s="89"/>
      <c r="G57" s="94"/>
      <c r="H57" s="94"/>
      <c r="I57" s="94"/>
      <c r="J57" s="94"/>
      <c r="K57" s="26"/>
      <c r="L57" s="11"/>
      <c r="N57" s="67"/>
    </row>
    <row r="58" spans="1:14" s="8" customFormat="1" ht="51" customHeight="1">
      <c r="A58" s="230">
        <v>2211</v>
      </c>
      <c r="B58" s="231"/>
      <c r="C58" s="205" t="s">
        <v>202</v>
      </c>
      <c r="D58" s="205"/>
      <c r="E58" s="205"/>
      <c r="F58" s="89">
        <v>4.69956256326527E-2</v>
      </c>
      <c r="G58" s="94">
        <v>141.35271276765616</v>
      </c>
      <c r="H58" s="94">
        <v>154.15889402598225</v>
      </c>
      <c r="I58" s="94">
        <v>110.15938887645234</v>
      </c>
      <c r="J58" s="94">
        <v>185.50758865912763</v>
      </c>
      <c r="K58" s="26">
        <v>129.63270295499839</v>
      </c>
      <c r="L58" s="11"/>
      <c r="N58" s="67"/>
    </row>
    <row r="59" spans="1:14" s="8" customFormat="1" ht="36.6" customHeight="1">
      <c r="A59" s="230">
        <v>2219</v>
      </c>
      <c r="B59" s="231"/>
      <c r="C59" s="205" t="s">
        <v>203</v>
      </c>
      <c r="D59" s="205"/>
      <c r="E59" s="205"/>
      <c r="F59" s="89">
        <v>0.13102189871851772</v>
      </c>
      <c r="G59" s="94">
        <v>127.40495163472532</v>
      </c>
      <c r="H59" s="94">
        <v>130.95793106638203</v>
      </c>
      <c r="I59" s="94">
        <v>123.51301244711838</v>
      </c>
      <c r="J59" s="94">
        <v>143.47442561835214</v>
      </c>
      <c r="K59" s="26">
        <v>124.00706449690686</v>
      </c>
      <c r="L59" s="11"/>
      <c r="N59" s="67"/>
    </row>
    <row r="60" spans="1:14" s="8" customFormat="1" ht="39" customHeight="1">
      <c r="A60" s="230">
        <v>2220</v>
      </c>
      <c r="B60" s="231"/>
      <c r="C60" s="205" t="s">
        <v>43</v>
      </c>
      <c r="D60" s="205"/>
      <c r="E60" s="205"/>
      <c r="F60" s="89">
        <v>19.737802306870112</v>
      </c>
      <c r="G60" s="95">
        <v>282.01463128583526</v>
      </c>
      <c r="H60" s="95">
        <v>304.25665705103438</v>
      </c>
      <c r="I60" s="95">
        <v>265.28950272021439</v>
      </c>
      <c r="J60" s="95">
        <v>287.37970940505738</v>
      </c>
      <c r="K60" s="55">
        <v>265.87908136871022</v>
      </c>
      <c r="L60" s="11"/>
      <c r="N60" s="67"/>
    </row>
    <row r="61" spans="1:14" s="8" customFormat="1" ht="40.5" customHeight="1">
      <c r="A61" s="243">
        <v>23</v>
      </c>
      <c r="B61" s="244"/>
      <c r="C61" s="245" t="s">
        <v>12</v>
      </c>
      <c r="D61" s="245"/>
      <c r="E61" s="245"/>
      <c r="F61" s="89"/>
      <c r="G61" s="94"/>
      <c r="H61" s="94"/>
      <c r="I61" s="94"/>
      <c r="J61" s="94"/>
      <c r="K61" s="26"/>
      <c r="L61" s="11"/>
      <c r="N61" s="67"/>
    </row>
    <row r="62" spans="1:14" s="8" customFormat="1" ht="39.6" customHeight="1">
      <c r="A62" s="230">
        <v>2310</v>
      </c>
      <c r="B62" s="231"/>
      <c r="C62" s="205" t="s">
        <v>68</v>
      </c>
      <c r="D62" s="205"/>
      <c r="E62" s="205"/>
      <c r="F62" s="89">
        <v>6.3862668058047189E-2</v>
      </c>
      <c r="G62" s="94">
        <v>118.25835442583792</v>
      </c>
      <c r="H62" s="94">
        <v>115.35116006417749</v>
      </c>
      <c r="I62" s="94">
        <v>107.2893659963437</v>
      </c>
      <c r="J62" s="94">
        <v>106.16257523363804</v>
      </c>
      <c r="K62" s="26">
        <v>104.67257835969291</v>
      </c>
      <c r="L62" s="11"/>
      <c r="N62" s="67"/>
    </row>
    <row r="63" spans="1:14" ht="39.6" customHeight="1">
      <c r="A63" s="230" t="s">
        <v>269</v>
      </c>
      <c r="B63" s="231"/>
      <c r="C63" s="205" t="s">
        <v>69</v>
      </c>
      <c r="D63" s="205"/>
      <c r="E63" s="205"/>
      <c r="F63" s="89">
        <v>0.68848052989959019</v>
      </c>
      <c r="G63" s="94">
        <v>108.19562642658525</v>
      </c>
      <c r="H63" s="94">
        <v>108.40527652695657</v>
      </c>
      <c r="I63" s="94">
        <v>109.46862254145738</v>
      </c>
      <c r="J63" s="94">
        <v>107.42248006404694</v>
      </c>
      <c r="K63" s="26">
        <v>114.4603917293478</v>
      </c>
      <c r="L63" s="11"/>
      <c r="N63" s="67"/>
    </row>
    <row r="64" spans="1:14" ht="39.6" customHeight="1">
      <c r="A64" s="230">
        <v>2393</v>
      </c>
      <c r="B64" s="231"/>
      <c r="C64" s="205" t="s">
        <v>70</v>
      </c>
      <c r="D64" s="205"/>
      <c r="E64" s="205"/>
      <c r="F64" s="89">
        <v>7.7944590179228002E-2</v>
      </c>
      <c r="G64" s="94">
        <v>106.81804202567835</v>
      </c>
      <c r="H64" s="94">
        <v>111.23325720945783</v>
      </c>
      <c r="I64" s="94">
        <v>121.55742883590722</v>
      </c>
      <c r="J64" s="94">
        <v>152.99173183765922</v>
      </c>
      <c r="K64" s="26">
        <v>101.98244689559479</v>
      </c>
      <c r="L64" s="11"/>
      <c r="N64" s="67"/>
    </row>
    <row r="65" spans="1:14" ht="39.6" customHeight="1">
      <c r="A65" s="230" t="s">
        <v>270</v>
      </c>
      <c r="B65" s="231"/>
      <c r="C65" s="205" t="s">
        <v>71</v>
      </c>
      <c r="D65" s="205"/>
      <c r="E65" s="205"/>
      <c r="F65" s="89">
        <v>1.2999583274284243</v>
      </c>
      <c r="G65" s="94">
        <v>357.74495163061619</v>
      </c>
      <c r="H65" s="94">
        <v>355.60574025881846</v>
      </c>
      <c r="I65" s="94">
        <v>361.33895391514005</v>
      </c>
      <c r="J65" s="94">
        <v>396.73848523177003</v>
      </c>
      <c r="K65" s="26">
        <v>355.12392390779962</v>
      </c>
      <c r="L65" s="11"/>
      <c r="N65" s="67"/>
    </row>
    <row r="66" spans="1:14" ht="22.5" customHeight="1">
      <c r="A66" s="230">
        <v>2397</v>
      </c>
      <c r="B66" s="231"/>
      <c r="C66" s="205" t="s">
        <v>251</v>
      </c>
      <c r="D66" s="205"/>
      <c r="E66" s="205"/>
      <c r="F66" s="89">
        <v>8.5640865066192706</v>
      </c>
      <c r="G66" s="94">
        <v>214.07457708854025</v>
      </c>
      <c r="H66" s="94">
        <v>231.22653163004873</v>
      </c>
      <c r="I66" s="94">
        <v>212.20333734878221</v>
      </c>
      <c r="J66" s="94">
        <v>166.24057631420413</v>
      </c>
      <c r="K66" s="26">
        <v>224.2140462427233</v>
      </c>
      <c r="L66" s="11"/>
      <c r="N66" s="67"/>
    </row>
    <row r="67" spans="1:14" ht="35.1" customHeight="1">
      <c r="A67" s="259">
        <v>24</v>
      </c>
      <c r="B67" s="260"/>
      <c r="C67" s="261" t="s">
        <v>20</v>
      </c>
      <c r="D67" s="261"/>
      <c r="E67" s="261"/>
      <c r="F67" s="96"/>
      <c r="G67" s="94"/>
      <c r="H67" s="94"/>
      <c r="I67" s="94"/>
      <c r="J67" s="94"/>
      <c r="K67" s="26"/>
      <c r="L67" s="11"/>
      <c r="N67" s="67"/>
    </row>
    <row r="68" spans="1:14" ht="52.7" customHeight="1">
      <c r="A68" s="246" t="s">
        <v>271</v>
      </c>
      <c r="B68" s="247"/>
      <c r="C68" s="248" t="s">
        <v>204</v>
      </c>
      <c r="D68" s="248"/>
      <c r="E68" s="248"/>
      <c r="F68" s="52">
        <v>5.1367683413155643</v>
      </c>
      <c r="G68" s="61">
        <v>336.92099766823912</v>
      </c>
      <c r="H68" s="61">
        <v>312.73409253814663</v>
      </c>
      <c r="I68" s="61">
        <v>318.43476142606579</v>
      </c>
      <c r="J68" s="61">
        <v>293.55044768517917</v>
      </c>
      <c r="K68" s="62">
        <v>364.394007018043</v>
      </c>
      <c r="L68" s="11"/>
      <c r="N68" s="67"/>
    </row>
    <row r="69" spans="1:14" ht="33.950000000000003" customHeight="1">
      <c r="A69" s="232">
        <v>25</v>
      </c>
      <c r="B69" s="233"/>
      <c r="C69" s="234" t="s">
        <v>286</v>
      </c>
      <c r="D69" s="234"/>
      <c r="E69" s="234"/>
      <c r="F69" s="89">
        <v>0.58830272870428701</v>
      </c>
      <c r="G69" s="94"/>
      <c r="H69" s="94"/>
      <c r="I69" s="94"/>
      <c r="J69" s="94"/>
      <c r="K69" s="107"/>
      <c r="L69" s="11"/>
      <c r="N69" s="67"/>
    </row>
    <row r="70" spans="1:14" ht="45" customHeight="1">
      <c r="A70" s="230" t="s">
        <v>272</v>
      </c>
      <c r="B70" s="231"/>
      <c r="C70" s="205" t="s">
        <v>72</v>
      </c>
      <c r="D70" s="205"/>
      <c r="E70" s="205"/>
      <c r="F70" s="89">
        <v>0.25659828243677751</v>
      </c>
      <c r="G70" s="94">
        <v>227.56226070369823</v>
      </c>
      <c r="H70" s="94">
        <v>216.90834160201766</v>
      </c>
      <c r="I70" s="94">
        <v>216.44424077616674</v>
      </c>
      <c r="J70" s="94">
        <v>229.82614256764023</v>
      </c>
      <c r="K70" s="26">
        <v>217.18482339023123</v>
      </c>
      <c r="L70" s="11"/>
      <c r="N70" s="67"/>
    </row>
    <row r="71" spans="1:14" ht="39.75" customHeight="1">
      <c r="A71" s="230">
        <v>2593</v>
      </c>
      <c r="B71" s="231"/>
      <c r="C71" s="205" t="s">
        <v>49</v>
      </c>
      <c r="D71" s="205"/>
      <c r="E71" s="205"/>
      <c r="F71" s="89">
        <v>0.1356516196467229</v>
      </c>
      <c r="G71" s="94">
        <v>109.51096301087773</v>
      </c>
      <c r="H71" s="94">
        <v>96.86268738035065</v>
      </c>
      <c r="I71" s="94">
        <v>93.699937968372851</v>
      </c>
      <c r="J71" s="94">
        <v>106.43606544235367</v>
      </c>
      <c r="K71" s="26">
        <v>106.09643976158858</v>
      </c>
      <c r="L71" s="11"/>
      <c r="N71" s="67"/>
    </row>
    <row r="72" spans="1:14" ht="44.65" customHeight="1">
      <c r="A72" s="230">
        <v>2599</v>
      </c>
      <c r="B72" s="231"/>
      <c r="C72" s="205" t="s">
        <v>206</v>
      </c>
      <c r="D72" s="205"/>
      <c r="E72" s="205"/>
      <c r="F72" s="89">
        <v>0.1960528266207866</v>
      </c>
      <c r="G72" s="94">
        <v>107.9008009313732</v>
      </c>
      <c r="H72" s="94">
        <v>111.67701233370889</v>
      </c>
      <c r="I72" s="94">
        <v>100.94644463615225</v>
      </c>
      <c r="J72" s="94">
        <v>108.47650141035501</v>
      </c>
      <c r="K72" s="26">
        <v>112.29989126438029</v>
      </c>
      <c r="L72" s="11"/>
      <c r="N72" s="67"/>
    </row>
    <row r="73" spans="1:14" ht="36.4" customHeight="1">
      <c r="A73" s="232">
        <v>26</v>
      </c>
      <c r="B73" s="233"/>
      <c r="C73" s="245" t="s">
        <v>179</v>
      </c>
      <c r="D73" s="245"/>
      <c r="E73" s="245"/>
      <c r="F73" s="89"/>
      <c r="G73" s="89"/>
      <c r="H73" s="89"/>
      <c r="I73" s="89"/>
      <c r="J73" s="89"/>
      <c r="K73" s="50"/>
      <c r="L73" s="11"/>
      <c r="N73" s="67"/>
    </row>
    <row r="74" spans="1:14" ht="65.650000000000006" customHeight="1">
      <c r="A74" s="262" t="s">
        <v>273</v>
      </c>
      <c r="B74" s="263"/>
      <c r="C74" s="205" t="s">
        <v>212</v>
      </c>
      <c r="D74" s="205"/>
      <c r="E74" s="205"/>
      <c r="F74" s="89">
        <v>0.75565928877219313</v>
      </c>
      <c r="G74" s="94">
        <v>108.37563407290803</v>
      </c>
      <c r="H74" s="94">
        <v>109.26057105327286</v>
      </c>
      <c r="I74" s="94">
        <v>110.50175825716968</v>
      </c>
      <c r="J74" s="94">
        <v>115.89259169737926</v>
      </c>
      <c r="K74" s="26">
        <v>114.10278955525435</v>
      </c>
      <c r="L74" s="11"/>
      <c r="N74" s="67"/>
    </row>
    <row r="75" spans="1:14" ht="33" customHeight="1">
      <c r="A75" s="243">
        <v>27</v>
      </c>
      <c r="B75" s="244"/>
      <c r="C75" s="245" t="s">
        <v>155</v>
      </c>
      <c r="D75" s="245"/>
      <c r="E75" s="245"/>
      <c r="F75" s="89"/>
      <c r="G75" s="94"/>
      <c r="H75" s="94"/>
      <c r="I75" s="94"/>
      <c r="J75" s="94"/>
      <c r="K75" s="26"/>
      <c r="L75" s="11"/>
      <c r="N75" s="67"/>
    </row>
    <row r="76" spans="1:14" s="12" customFormat="1" ht="77.650000000000006" customHeight="1">
      <c r="A76" s="230">
        <v>2710</v>
      </c>
      <c r="B76" s="231"/>
      <c r="C76" s="205" t="s">
        <v>207</v>
      </c>
      <c r="D76" s="205"/>
      <c r="E76" s="205"/>
      <c r="F76" s="89">
        <v>0.94726921305442868</v>
      </c>
      <c r="G76" s="94">
        <v>197.44346846846847</v>
      </c>
      <c r="H76" s="94">
        <v>208.24570679116096</v>
      </c>
      <c r="I76" s="94">
        <v>119.45156835667783</v>
      </c>
      <c r="J76" s="94">
        <v>381.10552763819084</v>
      </c>
      <c r="K76" s="26">
        <v>159.09157131584138</v>
      </c>
      <c r="L76" s="11"/>
      <c r="N76" s="67"/>
    </row>
    <row r="77" spans="1:14" s="12" customFormat="1" ht="41.25" customHeight="1">
      <c r="A77" s="230">
        <v>2720</v>
      </c>
      <c r="B77" s="231"/>
      <c r="C77" s="205" t="s">
        <v>208</v>
      </c>
      <c r="D77" s="205"/>
      <c r="E77" s="205"/>
      <c r="F77" s="89">
        <v>1.9603569342164125E-2</v>
      </c>
      <c r="G77" s="94">
        <v>127.04166666666666</v>
      </c>
      <c r="H77" s="94">
        <v>135.40681734043062</v>
      </c>
      <c r="I77" s="94">
        <v>95.099061522419177</v>
      </c>
      <c r="J77" s="94">
        <v>103.17899721643529</v>
      </c>
      <c r="K77" s="26">
        <v>107.26289497296118</v>
      </c>
      <c r="L77" s="11"/>
      <c r="N77" s="67"/>
    </row>
    <row r="78" spans="1:14" s="8" customFormat="1" ht="40.700000000000003" customHeight="1">
      <c r="A78" s="230" t="s">
        <v>274</v>
      </c>
      <c r="B78" s="231"/>
      <c r="C78" s="205" t="s">
        <v>209</v>
      </c>
      <c r="D78" s="205"/>
      <c r="E78" s="205"/>
      <c r="F78" s="89">
        <v>8.6640068785012195E-2</v>
      </c>
      <c r="G78" s="94">
        <v>119.19659839064781</v>
      </c>
      <c r="H78" s="94">
        <v>129.74758500752449</v>
      </c>
      <c r="I78" s="94">
        <v>153.12079401566126</v>
      </c>
      <c r="J78" s="94">
        <v>183.73264481611719</v>
      </c>
      <c r="K78" s="26">
        <v>160.31868878247363</v>
      </c>
      <c r="L78" s="11"/>
      <c r="N78" s="67"/>
    </row>
    <row r="79" spans="1:14" s="8" customFormat="1" ht="40.5" customHeight="1">
      <c r="A79" s="230">
        <v>2740</v>
      </c>
      <c r="B79" s="231"/>
      <c r="C79" s="205" t="s">
        <v>73</v>
      </c>
      <c r="D79" s="205"/>
      <c r="E79" s="205"/>
      <c r="F79" s="89">
        <v>1.9940288437072837E-2</v>
      </c>
      <c r="G79" s="94">
        <v>144.33147244780872</v>
      </c>
      <c r="H79" s="94">
        <v>155.37605711905152</v>
      </c>
      <c r="I79" s="94">
        <v>153.94987011100403</v>
      </c>
      <c r="J79" s="94">
        <v>142.6616284711078</v>
      </c>
      <c r="K79" s="26">
        <v>160.49273959072167</v>
      </c>
      <c r="L79" s="11"/>
    </row>
    <row r="80" spans="1:14" s="8" customFormat="1" ht="39.950000000000003" customHeight="1">
      <c r="A80" s="230" t="s">
        <v>308</v>
      </c>
      <c r="B80" s="231"/>
      <c r="C80" s="205" t="s">
        <v>210</v>
      </c>
      <c r="D80" s="205"/>
      <c r="E80" s="205"/>
      <c r="F80" s="89">
        <v>4.5980226627589701E-2</v>
      </c>
      <c r="G80" s="94">
        <v>133.9021430716181</v>
      </c>
      <c r="H80" s="94">
        <v>139.05454660737263</v>
      </c>
      <c r="I80" s="94">
        <v>148.01491396014421</v>
      </c>
      <c r="J80" s="94">
        <v>144.58499638343807</v>
      </c>
      <c r="K80" s="26">
        <v>154.70594613027879</v>
      </c>
      <c r="L80" s="11"/>
    </row>
    <row r="81" spans="1:12" s="8" customFormat="1" ht="39" customHeight="1">
      <c r="A81" s="232">
        <v>28</v>
      </c>
      <c r="B81" s="233"/>
      <c r="C81" s="234" t="s">
        <v>172</v>
      </c>
      <c r="D81" s="234"/>
      <c r="E81" s="234"/>
      <c r="F81" s="89"/>
      <c r="G81" s="94"/>
      <c r="H81" s="94"/>
      <c r="I81" s="94"/>
      <c r="J81" s="94"/>
      <c r="K81" s="26"/>
      <c r="L81" s="11"/>
    </row>
    <row r="82" spans="1:12" s="8" customFormat="1" ht="83.1" customHeight="1">
      <c r="A82" s="230" t="s">
        <v>74</v>
      </c>
      <c r="B82" s="231"/>
      <c r="C82" s="205" t="s">
        <v>329</v>
      </c>
      <c r="D82" s="205"/>
      <c r="E82" s="205"/>
      <c r="F82" s="89">
        <v>0.15011794358115868</v>
      </c>
      <c r="G82" s="94">
        <v>111.64828598844363</v>
      </c>
      <c r="H82" s="94">
        <v>95.946161256037172</v>
      </c>
      <c r="I82" s="94">
        <v>98.180019150841233</v>
      </c>
      <c r="J82" s="94">
        <v>114.22264247859997</v>
      </c>
      <c r="K82" s="26">
        <v>101.69486383644136</v>
      </c>
      <c r="L82" s="11"/>
    </row>
    <row r="83" spans="1:12" s="8" customFormat="1" ht="35.65" customHeight="1">
      <c r="A83" s="246">
        <v>2821</v>
      </c>
      <c r="B83" s="247"/>
      <c r="C83" s="248" t="s">
        <v>75</v>
      </c>
      <c r="D83" s="248"/>
      <c r="E83" s="248"/>
      <c r="F83" s="52">
        <v>3.8846002742781653E-2</v>
      </c>
      <c r="G83" s="61">
        <v>117.78732694154952</v>
      </c>
      <c r="H83" s="61">
        <v>120.43064367694356</v>
      </c>
      <c r="I83" s="61">
        <v>116.11584808188692</v>
      </c>
      <c r="J83" s="61">
        <v>129.08854184653481</v>
      </c>
      <c r="K83" s="62">
        <v>125.07626591162415</v>
      </c>
      <c r="L83" s="11"/>
    </row>
    <row r="84" spans="1:12" s="8" customFormat="1" ht="35.65" customHeight="1">
      <c r="A84" s="230" t="s">
        <v>284</v>
      </c>
      <c r="B84" s="231"/>
      <c r="C84" s="264" t="s">
        <v>283</v>
      </c>
      <c r="D84" s="264"/>
      <c r="E84" s="264"/>
      <c r="F84" s="89">
        <v>0.17550518336488752</v>
      </c>
      <c r="G84" s="94">
        <v>117.52576367906438</v>
      </c>
      <c r="H84" s="94">
        <v>112.77240059121768</v>
      </c>
      <c r="I84" s="94">
        <v>101.09730417641538</v>
      </c>
      <c r="J84" s="94">
        <v>108.06907460397817</v>
      </c>
      <c r="K84" s="26">
        <v>179.69034844316067</v>
      </c>
      <c r="L84" s="11"/>
    </row>
    <row r="85" spans="1:12" s="8" customFormat="1" ht="37.700000000000003" customHeight="1">
      <c r="A85" s="265">
        <v>29</v>
      </c>
      <c r="B85" s="266"/>
      <c r="C85" s="245" t="s">
        <v>125</v>
      </c>
      <c r="D85" s="245"/>
      <c r="E85" s="245"/>
      <c r="F85" s="97"/>
      <c r="G85" s="94"/>
      <c r="H85" s="94"/>
      <c r="I85" s="94"/>
      <c r="J85" s="94"/>
      <c r="K85" s="26"/>
      <c r="L85" s="11"/>
    </row>
    <row r="86" spans="1:12" s="8" customFormat="1" ht="69.599999999999994" customHeight="1">
      <c r="A86" s="230" t="s">
        <v>54</v>
      </c>
      <c r="B86" s="231"/>
      <c r="C86" s="205" t="s">
        <v>211</v>
      </c>
      <c r="D86" s="205"/>
      <c r="E86" s="205"/>
      <c r="F86" s="89">
        <v>0.20299148252944119</v>
      </c>
      <c r="G86" s="94">
        <v>108.64658779071172</v>
      </c>
      <c r="H86" s="94">
        <v>99.305351776959711</v>
      </c>
      <c r="I86" s="94">
        <v>102.41005981855649</v>
      </c>
      <c r="J86" s="94">
        <v>101.23145252451486</v>
      </c>
      <c r="K86" s="26">
        <v>102.28921594797058</v>
      </c>
      <c r="L86" s="11"/>
    </row>
    <row r="87" spans="1:12" s="8" customFormat="1" ht="34.5" customHeight="1">
      <c r="A87" s="243">
        <v>30</v>
      </c>
      <c r="B87" s="244"/>
      <c r="C87" s="245" t="s">
        <v>158</v>
      </c>
      <c r="D87" s="245"/>
      <c r="E87" s="245"/>
      <c r="F87" s="89"/>
      <c r="G87" s="94"/>
      <c r="H87" s="94"/>
      <c r="I87" s="94"/>
      <c r="J87" s="94"/>
      <c r="K87" s="26"/>
      <c r="L87" s="11"/>
    </row>
    <row r="88" spans="1:12" s="8" customFormat="1" ht="58.7" customHeight="1">
      <c r="A88" s="230" t="s">
        <v>275</v>
      </c>
      <c r="B88" s="231"/>
      <c r="C88" s="205" t="s">
        <v>330</v>
      </c>
      <c r="D88" s="205"/>
      <c r="E88" s="205"/>
      <c r="F88" s="89">
        <v>0.37010603001715936</v>
      </c>
      <c r="G88" s="94">
        <v>106.75496982809219</v>
      </c>
      <c r="H88" s="94">
        <v>121.53234620943154</v>
      </c>
      <c r="I88" s="94">
        <v>105.0356480497697</v>
      </c>
      <c r="J88" s="94">
        <v>114.55556282265758</v>
      </c>
      <c r="K88" s="26">
        <v>107.34643230686463</v>
      </c>
      <c r="L88" s="11"/>
    </row>
    <row r="89" spans="1:12" s="8" customFormat="1" ht="24.75" customHeight="1">
      <c r="A89" s="230">
        <v>3091</v>
      </c>
      <c r="B89" s="231"/>
      <c r="C89" s="205" t="s">
        <v>76</v>
      </c>
      <c r="D89" s="205"/>
      <c r="E89" s="205"/>
      <c r="F89" s="89">
        <v>5.6687508841826474E-3</v>
      </c>
      <c r="G89" s="94">
        <v>188.10210126317932</v>
      </c>
      <c r="H89" s="94">
        <v>189.33167014506373</v>
      </c>
      <c r="I89" s="94">
        <v>189.02098355297318</v>
      </c>
      <c r="J89" s="94">
        <v>186.55796983582889</v>
      </c>
      <c r="K89" s="26">
        <v>193.53064617858001</v>
      </c>
      <c r="L89" s="11"/>
    </row>
    <row r="90" spans="1:12" s="8" customFormat="1" ht="42" customHeight="1">
      <c r="A90" s="230">
        <v>3092</v>
      </c>
      <c r="B90" s="231"/>
      <c r="C90" s="205" t="s">
        <v>77</v>
      </c>
      <c r="D90" s="205"/>
      <c r="E90" s="205"/>
      <c r="F90" s="89">
        <v>1.6145188748192627E-2</v>
      </c>
      <c r="G90" s="94">
        <v>122.2862480047414</v>
      </c>
      <c r="H90" s="94">
        <v>148.46888473609329</v>
      </c>
      <c r="I90" s="94">
        <v>129.48618529508738</v>
      </c>
      <c r="J90" s="94">
        <v>166.0826623189925</v>
      </c>
      <c r="K90" s="26">
        <v>132.32193275304977</v>
      </c>
      <c r="L90" s="11"/>
    </row>
    <row r="91" spans="1:12" s="8" customFormat="1" ht="39" customHeight="1">
      <c r="A91" s="230" t="s">
        <v>78</v>
      </c>
      <c r="B91" s="231"/>
      <c r="C91" s="205" t="s">
        <v>79</v>
      </c>
      <c r="D91" s="205"/>
      <c r="E91" s="205"/>
      <c r="F91" s="89">
        <v>2.4013216430607227E-2</v>
      </c>
      <c r="G91" s="94">
        <v>247.64965628853113</v>
      </c>
      <c r="H91" s="94">
        <v>282.46123287137442</v>
      </c>
      <c r="I91" s="94">
        <v>250.71560724557943</v>
      </c>
      <c r="J91" s="94">
        <v>232.26652169401851</v>
      </c>
      <c r="K91" s="26">
        <v>234.71248337884037</v>
      </c>
      <c r="L91" s="11"/>
    </row>
    <row r="92" spans="1:12" s="8" customFormat="1" ht="20.25" customHeight="1">
      <c r="A92" s="232">
        <v>31</v>
      </c>
      <c r="B92" s="233"/>
      <c r="C92" s="234" t="s">
        <v>15</v>
      </c>
      <c r="D92" s="234"/>
      <c r="E92" s="234"/>
      <c r="F92" s="89"/>
      <c r="G92" s="89"/>
      <c r="H92" s="89"/>
      <c r="I92" s="89"/>
      <c r="J92" s="89"/>
      <c r="K92" s="50"/>
      <c r="L92" s="11"/>
    </row>
    <row r="93" spans="1:12" s="8" customFormat="1" ht="41.1" customHeight="1">
      <c r="A93" s="230">
        <v>3100</v>
      </c>
      <c r="B93" s="231"/>
      <c r="C93" s="205" t="s">
        <v>80</v>
      </c>
      <c r="D93" s="205"/>
      <c r="E93" s="205"/>
      <c r="F93" s="89">
        <v>0.16899643240274642</v>
      </c>
      <c r="G93" s="95">
        <v>122.43868645357843</v>
      </c>
      <c r="H93" s="95">
        <v>119.9488379766269</v>
      </c>
      <c r="I93" s="95">
        <v>111.27647012577333</v>
      </c>
      <c r="J93" s="95">
        <v>122.29151172839963</v>
      </c>
      <c r="K93" s="55">
        <v>119.59620620994332</v>
      </c>
      <c r="L93" s="11"/>
    </row>
    <row r="94" spans="1:12" ht="36.950000000000003" customHeight="1">
      <c r="A94" s="230" t="s">
        <v>276</v>
      </c>
      <c r="B94" s="231"/>
      <c r="C94" s="205" t="s">
        <v>1</v>
      </c>
      <c r="D94" s="205"/>
      <c r="E94" s="205"/>
      <c r="F94" s="89">
        <v>0.92925065187171296</v>
      </c>
      <c r="G94" s="95">
        <v>184.93610458329414</v>
      </c>
      <c r="H94" s="95">
        <v>200.26875597973594</v>
      </c>
      <c r="I94" s="95">
        <v>199.99900412680373</v>
      </c>
      <c r="J94" s="95">
        <v>207.76855438345109</v>
      </c>
      <c r="K94" s="55">
        <v>198.28616630808551</v>
      </c>
      <c r="L94" s="11"/>
    </row>
    <row r="95" spans="1:12" ht="38.1" customHeight="1">
      <c r="A95" s="230">
        <v>3103</v>
      </c>
      <c r="B95" s="231"/>
      <c r="C95" s="205" t="s">
        <v>81</v>
      </c>
      <c r="D95" s="205"/>
      <c r="E95" s="205"/>
      <c r="F95" s="89">
        <v>2.7992406530531002E-2</v>
      </c>
      <c r="G95" s="95">
        <v>242.42004430258359</v>
      </c>
      <c r="H95" s="95">
        <v>288.5857176452156</v>
      </c>
      <c r="I95" s="95">
        <v>202.11811003637209</v>
      </c>
      <c r="J95" s="95">
        <v>225.4571206303265</v>
      </c>
      <c r="K95" s="55">
        <v>248.48400447871586</v>
      </c>
      <c r="L95" s="11"/>
    </row>
    <row r="96" spans="1:12" ht="26.65" customHeight="1">
      <c r="A96" s="230" t="s">
        <v>56</v>
      </c>
      <c r="B96" s="231"/>
      <c r="C96" s="205" t="s">
        <v>163</v>
      </c>
      <c r="D96" s="205"/>
      <c r="E96" s="205"/>
      <c r="F96" s="89">
        <v>0.21577093574875403</v>
      </c>
      <c r="G96" s="95">
        <v>127.21641712492817</v>
      </c>
      <c r="H96" s="95">
        <v>123.87952159319681</v>
      </c>
      <c r="I96" s="95">
        <v>123.38167864738534</v>
      </c>
      <c r="J96" s="95">
        <v>127.33926347728352</v>
      </c>
      <c r="K96" s="55">
        <v>123.38167864738534</v>
      </c>
      <c r="L96" s="11"/>
    </row>
    <row r="97" spans="1:12" ht="24.4" customHeight="1">
      <c r="A97" s="243">
        <v>32</v>
      </c>
      <c r="B97" s="244"/>
      <c r="C97" s="245" t="s">
        <v>16</v>
      </c>
      <c r="D97" s="245"/>
      <c r="E97" s="245"/>
      <c r="F97" s="89"/>
      <c r="G97" s="95"/>
      <c r="H97" s="95"/>
      <c r="I97" s="95"/>
      <c r="J97" s="95"/>
      <c r="K97" s="55"/>
      <c r="L97" s="11"/>
    </row>
    <row r="98" spans="1:12" ht="39.75" customHeight="1">
      <c r="A98" s="230" t="s">
        <v>277</v>
      </c>
      <c r="B98" s="231"/>
      <c r="C98" s="205" t="s">
        <v>82</v>
      </c>
      <c r="D98" s="205"/>
      <c r="E98" s="205"/>
      <c r="F98" s="89">
        <v>0.80005517823052363</v>
      </c>
      <c r="G98" s="95">
        <v>118.81115591397848</v>
      </c>
      <c r="H98" s="95">
        <v>129.59276519854726</v>
      </c>
      <c r="I98" s="95">
        <v>141.93064516129033</v>
      </c>
      <c r="J98" s="95">
        <v>151.67815511324642</v>
      </c>
      <c r="K98" s="55">
        <v>114.03393214682981</v>
      </c>
      <c r="L98" s="11"/>
    </row>
    <row r="99" spans="1:12" ht="36.4" customHeight="1">
      <c r="A99" s="246" t="s">
        <v>278</v>
      </c>
      <c r="B99" s="247"/>
      <c r="C99" s="248" t="s">
        <v>83</v>
      </c>
      <c r="D99" s="248"/>
      <c r="E99" s="248"/>
      <c r="F99" s="52">
        <v>5.7869602708575218E-2</v>
      </c>
      <c r="G99" s="56">
        <v>103.92918171996463</v>
      </c>
      <c r="H99" s="56">
        <v>92.351731557828458</v>
      </c>
      <c r="I99" s="56">
        <v>64.255743443920466</v>
      </c>
      <c r="J99" s="56">
        <v>101.10444424359075</v>
      </c>
      <c r="K99" s="57">
        <v>103.01480788929327</v>
      </c>
      <c r="L99" s="11"/>
    </row>
  </sheetData>
  <mergeCells count="197"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45" zoomScaleNormal="100" zoomScaleSheetLayoutView="145" workbookViewId="0">
      <selection activeCell="L2" sqref="L2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69" t="s">
        <v>420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11"/>
    </row>
    <row r="2" spans="2:13" ht="34.5" customHeight="1">
      <c r="B2" s="175" t="s">
        <v>246</v>
      </c>
      <c r="C2" s="176"/>
      <c r="D2" s="176" t="s">
        <v>355</v>
      </c>
      <c r="E2" s="176"/>
      <c r="F2" s="176"/>
      <c r="G2" s="104" t="s">
        <v>8</v>
      </c>
      <c r="H2" s="28" t="s">
        <v>337</v>
      </c>
      <c r="I2" s="28" t="s">
        <v>430</v>
      </c>
      <c r="J2" s="28" t="s">
        <v>448</v>
      </c>
      <c r="K2" s="28" t="s">
        <v>450</v>
      </c>
      <c r="L2" s="28" t="s">
        <v>449</v>
      </c>
      <c r="M2" s="11"/>
    </row>
    <row r="3" spans="2:13" s="12" customFormat="1" ht="24.75" customHeight="1">
      <c r="B3" s="271">
        <v>10</v>
      </c>
      <c r="C3" s="272"/>
      <c r="D3" s="273" t="s">
        <v>21</v>
      </c>
      <c r="E3" s="273"/>
      <c r="F3" s="273"/>
      <c r="G3" s="64"/>
      <c r="H3" s="64"/>
      <c r="I3" s="64"/>
      <c r="J3" s="64"/>
      <c r="K3" s="64"/>
      <c r="L3" s="65"/>
      <c r="M3" s="11"/>
    </row>
    <row r="4" spans="2:13" ht="36" customHeight="1">
      <c r="B4" s="218" t="s">
        <v>314</v>
      </c>
      <c r="C4" s="219"/>
      <c r="D4" s="267" t="s">
        <v>315</v>
      </c>
      <c r="E4" s="267"/>
      <c r="F4" s="267"/>
      <c r="G4" s="102">
        <v>3.9919215120073699</v>
      </c>
      <c r="H4" s="102">
        <v>235.75235532762241</v>
      </c>
      <c r="I4" s="102">
        <v>255.74256987111013</v>
      </c>
      <c r="J4" s="102">
        <v>248.72386993064444</v>
      </c>
      <c r="K4" s="102">
        <v>263.22014156786599</v>
      </c>
      <c r="L4" s="10">
        <v>251.48843141175504</v>
      </c>
      <c r="M4" s="11"/>
    </row>
    <row r="5" spans="2:13" ht="48.75" customHeight="1">
      <c r="B5" s="218">
        <v>1020</v>
      </c>
      <c r="C5" s="219"/>
      <c r="D5" s="268" t="s">
        <v>30</v>
      </c>
      <c r="E5" s="268"/>
      <c r="F5" s="268"/>
      <c r="G5" s="102">
        <v>0.110810837420588</v>
      </c>
      <c r="H5" s="102">
        <v>145.73608681849649</v>
      </c>
      <c r="I5" s="102">
        <v>152.59282083957439</v>
      </c>
      <c r="J5" s="102">
        <v>99.377953215930731</v>
      </c>
      <c r="K5" s="102">
        <v>163.63193653150918</v>
      </c>
      <c r="L5" s="10">
        <v>102.22562555954514</v>
      </c>
      <c r="M5" s="11"/>
    </row>
    <row r="6" spans="2:13" ht="36" customHeight="1">
      <c r="B6" s="218">
        <v>1030</v>
      </c>
      <c r="C6" s="219"/>
      <c r="D6" s="267" t="s">
        <v>31</v>
      </c>
      <c r="E6" s="267"/>
      <c r="F6" s="267"/>
      <c r="G6" s="102">
        <v>0.1090322742519</v>
      </c>
      <c r="H6" s="102">
        <v>172.99517017729477</v>
      </c>
      <c r="I6" s="102">
        <v>171.74195834295111</v>
      </c>
      <c r="J6" s="102">
        <v>170.43349099289924</v>
      </c>
      <c r="K6" s="102">
        <v>172.04424786564209</v>
      </c>
      <c r="L6" s="10">
        <v>172.41234362297953</v>
      </c>
      <c r="M6" s="11"/>
    </row>
    <row r="7" spans="2:13" ht="36" customHeight="1">
      <c r="B7" s="218">
        <v>1040</v>
      </c>
      <c r="C7" s="219"/>
      <c r="D7" s="267" t="s">
        <v>139</v>
      </c>
      <c r="E7" s="267"/>
      <c r="F7" s="267"/>
      <c r="G7" s="102">
        <v>1.5307076871088201</v>
      </c>
      <c r="H7" s="102">
        <v>168.91729808952397</v>
      </c>
      <c r="I7" s="102">
        <v>184.35429485237233</v>
      </c>
      <c r="J7" s="102">
        <v>158.85737548056525</v>
      </c>
      <c r="K7" s="102">
        <v>138.02967010561753</v>
      </c>
      <c r="L7" s="10">
        <v>157.36963066051871</v>
      </c>
      <c r="M7" s="11"/>
    </row>
    <row r="8" spans="2:13" s="8" customFormat="1" ht="36" customHeight="1">
      <c r="B8" s="274">
        <v>1050</v>
      </c>
      <c r="C8" s="275"/>
      <c r="D8" s="267" t="s">
        <v>316</v>
      </c>
      <c r="E8" s="267"/>
      <c r="F8" s="267"/>
      <c r="G8" s="102">
        <v>4.1677451852548204</v>
      </c>
      <c r="H8" s="102">
        <v>201.14090152584217</v>
      </c>
      <c r="I8" s="102">
        <v>208.33500501381704</v>
      </c>
      <c r="J8" s="102">
        <v>208.46802685042789</v>
      </c>
      <c r="K8" s="102">
        <v>217.73058737380305</v>
      </c>
      <c r="L8" s="10">
        <v>213.55173085588297</v>
      </c>
      <c r="M8" s="11"/>
    </row>
    <row r="9" spans="2:13" s="8" customFormat="1" ht="36" customHeight="1">
      <c r="B9" s="274">
        <v>1061</v>
      </c>
      <c r="C9" s="275"/>
      <c r="D9" s="267" t="s">
        <v>173</v>
      </c>
      <c r="E9" s="267"/>
      <c r="F9" s="267"/>
      <c r="G9" s="102">
        <v>0.80946856214919005</v>
      </c>
      <c r="H9" s="102">
        <v>312.45696957093321</v>
      </c>
      <c r="I9" s="102">
        <v>316.43110236122004</v>
      </c>
      <c r="J9" s="102">
        <v>327.5215084579566</v>
      </c>
      <c r="K9" s="102">
        <v>266.96580495928168</v>
      </c>
      <c r="L9" s="10">
        <v>318.52278089614231</v>
      </c>
      <c r="M9" s="11"/>
    </row>
    <row r="10" spans="2:13" s="8" customFormat="1" ht="36" customHeight="1">
      <c r="B10" s="274">
        <v>1063</v>
      </c>
      <c r="C10" s="275"/>
      <c r="D10" s="268" t="s">
        <v>174</v>
      </c>
      <c r="E10" s="268"/>
      <c r="F10" s="268"/>
      <c r="G10" s="102">
        <v>4.4260179653936103</v>
      </c>
      <c r="H10" s="102">
        <v>315.50606734489526</v>
      </c>
      <c r="I10" s="102">
        <v>339.21034546970293</v>
      </c>
      <c r="J10" s="102">
        <v>340.04155812857368</v>
      </c>
      <c r="K10" s="102">
        <v>349.3480033689479</v>
      </c>
      <c r="L10" s="10">
        <v>370.8654691531782</v>
      </c>
      <c r="M10" s="11"/>
    </row>
    <row r="11" spans="2:13" s="8" customFormat="1" ht="36" customHeight="1">
      <c r="B11" s="274">
        <v>1072</v>
      </c>
      <c r="C11" s="275"/>
      <c r="D11" s="268" t="s">
        <v>141</v>
      </c>
      <c r="E11" s="268"/>
      <c r="F11" s="268"/>
      <c r="G11" s="102">
        <v>4.0899330466247203</v>
      </c>
      <c r="H11" s="102">
        <v>161.99836993780096</v>
      </c>
      <c r="I11" s="102">
        <v>166.31477472510929</v>
      </c>
      <c r="J11" s="102">
        <v>164.59156174105775</v>
      </c>
      <c r="K11" s="102">
        <v>185.03643523544707</v>
      </c>
      <c r="L11" s="10">
        <v>170.49481348218754</v>
      </c>
      <c r="M11" s="11"/>
    </row>
    <row r="12" spans="2:13" s="8" customFormat="1" ht="36" customHeight="1">
      <c r="B12" s="274">
        <v>1074</v>
      </c>
      <c r="C12" s="275"/>
      <c r="D12" s="267" t="s">
        <v>175</v>
      </c>
      <c r="E12" s="267"/>
      <c r="F12" s="267"/>
      <c r="G12" s="102">
        <v>1.0362353661569299</v>
      </c>
      <c r="H12" s="102">
        <v>155.29841784597122</v>
      </c>
      <c r="I12" s="102">
        <v>151.7207529309473</v>
      </c>
      <c r="J12" s="102">
        <v>138.0538517197283</v>
      </c>
      <c r="K12" s="102">
        <v>157.55057966892215</v>
      </c>
      <c r="L12" s="10">
        <v>143.04058780846373</v>
      </c>
      <c r="M12" s="11"/>
    </row>
    <row r="13" spans="2:13" s="8" customFormat="1" ht="53.45" customHeight="1">
      <c r="B13" s="274" t="s">
        <v>112</v>
      </c>
      <c r="C13" s="275"/>
      <c r="D13" s="267" t="s">
        <v>409</v>
      </c>
      <c r="E13" s="267"/>
      <c r="F13" s="267"/>
      <c r="G13" s="102">
        <v>0.12707198639145101</v>
      </c>
      <c r="H13" s="102">
        <v>198.39591062235021</v>
      </c>
      <c r="I13" s="102">
        <v>181.47167092050361</v>
      </c>
      <c r="J13" s="102">
        <v>158.48986046448971</v>
      </c>
      <c r="K13" s="102">
        <v>182.48171212294702</v>
      </c>
      <c r="L13" s="10">
        <v>137.01263172849875</v>
      </c>
      <c r="M13" s="11"/>
    </row>
    <row r="14" spans="2:13" s="8" customFormat="1" ht="30" customHeight="1">
      <c r="B14" s="274">
        <v>1076</v>
      </c>
      <c r="C14" s="275"/>
      <c r="D14" s="267" t="s">
        <v>305</v>
      </c>
      <c r="E14" s="267"/>
      <c r="F14" s="267"/>
      <c r="G14" s="102">
        <v>0.105348107688189</v>
      </c>
      <c r="H14" s="102">
        <v>112.49997777603159</v>
      </c>
      <c r="I14" s="102">
        <v>114.54626854135024</v>
      </c>
      <c r="J14" s="102">
        <v>84.938775640174782</v>
      </c>
      <c r="K14" s="102">
        <v>113.19418297597127</v>
      </c>
      <c r="L14" s="10">
        <v>100.05873351042953</v>
      </c>
      <c r="M14" s="11"/>
    </row>
    <row r="15" spans="2:13" s="8" customFormat="1" ht="28.7" customHeight="1">
      <c r="B15" s="274">
        <v>1079</v>
      </c>
      <c r="C15" s="275"/>
      <c r="D15" s="267" t="s">
        <v>214</v>
      </c>
      <c r="E15" s="267"/>
      <c r="F15" s="267"/>
      <c r="G15" s="102">
        <v>0.975573658082029</v>
      </c>
      <c r="H15" s="102">
        <v>127.00597701737937</v>
      </c>
      <c r="I15" s="102">
        <v>118.83472602214904</v>
      </c>
      <c r="J15" s="102">
        <v>96.428834114386049</v>
      </c>
      <c r="K15" s="102">
        <v>128.73509152474344</v>
      </c>
      <c r="L15" s="10">
        <v>105.9782988490723</v>
      </c>
      <c r="M15" s="11"/>
    </row>
    <row r="16" spans="2:13" s="8" customFormat="1" ht="29.1" customHeight="1">
      <c r="B16" s="274">
        <v>1080</v>
      </c>
      <c r="C16" s="275"/>
      <c r="D16" s="267" t="s">
        <v>213</v>
      </c>
      <c r="E16" s="267"/>
      <c r="F16" s="267"/>
      <c r="G16" s="102">
        <v>0.16149988772820001</v>
      </c>
      <c r="H16" s="102">
        <v>168.6289028371047</v>
      </c>
      <c r="I16" s="102">
        <v>195.87533134866359</v>
      </c>
      <c r="J16" s="102">
        <v>174.37172585743866</v>
      </c>
      <c r="K16" s="102">
        <v>213.76015171715582</v>
      </c>
      <c r="L16" s="10">
        <v>176.63335654300852</v>
      </c>
      <c r="M16" s="11"/>
    </row>
    <row r="17" spans="2:13" s="8" customFormat="1" ht="26.25" customHeight="1">
      <c r="B17" s="276">
        <v>11</v>
      </c>
      <c r="C17" s="277"/>
      <c r="D17" s="278" t="s">
        <v>17</v>
      </c>
      <c r="E17" s="278"/>
      <c r="F17" s="278"/>
      <c r="G17" s="102"/>
      <c r="H17" s="108"/>
      <c r="I17" s="108"/>
      <c r="J17" s="108"/>
      <c r="K17" s="108"/>
      <c r="L17" s="23"/>
      <c r="M17" s="11"/>
    </row>
    <row r="18" spans="2:13" s="8" customFormat="1" ht="47.25" customHeight="1">
      <c r="B18" s="274" t="s">
        <v>303</v>
      </c>
      <c r="C18" s="275"/>
      <c r="D18" s="267" t="s">
        <v>113</v>
      </c>
      <c r="E18" s="267"/>
      <c r="F18" s="267"/>
      <c r="G18" s="103">
        <v>4.5353360801547601E-2</v>
      </c>
      <c r="H18" s="102">
        <v>153.10149277922565</v>
      </c>
      <c r="I18" s="102">
        <v>158.88407023930239</v>
      </c>
      <c r="J18" s="102">
        <v>151.14256152018629</v>
      </c>
      <c r="K18" s="102">
        <v>141.62834946076779</v>
      </c>
      <c r="L18" s="10">
        <v>147.31466896993615</v>
      </c>
      <c r="M18" s="11"/>
    </row>
    <row r="19" spans="2:13" s="8" customFormat="1" ht="22.5" customHeight="1">
      <c r="B19" s="276">
        <v>12</v>
      </c>
      <c r="C19" s="277"/>
      <c r="D19" s="278" t="s">
        <v>185</v>
      </c>
      <c r="E19" s="278"/>
      <c r="F19" s="278"/>
      <c r="G19" s="102"/>
      <c r="H19" s="108"/>
      <c r="I19" s="108"/>
      <c r="J19" s="108"/>
      <c r="K19" s="108"/>
      <c r="L19" s="23"/>
      <c r="M19" s="11"/>
    </row>
    <row r="20" spans="2:13" s="8" customFormat="1" ht="37.5" customHeight="1">
      <c r="B20" s="274" t="s">
        <v>304</v>
      </c>
      <c r="C20" s="275"/>
      <c r="D20" s="267" t="s">
        <v>215</v>
      </c>
      <c r="E20" s="267"/>
      <c r="F20" s="267"/>
      <c r="G20" s="102">
        <v>0.20780605022725901</v>
      </c>
      <c r="H20" s="102">
        <v>170.67081574096491</v>
      </c>
      <c r="I20" s="102">
        <v>199.28045249105875</v>
      </c>
      <c r="J20" s="102">
        <v>215.8563672544127</v>
      </c>
      <c r="K20" s="102">
        <v>264.93889717323623</v>
      </c>
      <c r="L20" s="10">
        <v>258.12335016763114</v>
      </c>
      <c r="M20" s="11"/>
    </row>
    <row r="21" spans="2:13" s="8" customFormat="1" ht="21.95" customHeight="1">
      <c r="B21" s="279">
        <v>13</v>
      </c>
      <c r="C21" s="280"/>
      <c r="D21" s="281" t="s">
        <v>22</v>
      </c>
      <c r="E21" s="281"/>
      <c r="F21" s="281"/>
      <c r="G21" s="102"/>
      <c r="H21" s="108"/>
      <c r="I21" s="108"/>
      <c r="J21" s="108"/>
      <c r="K21" s="108"/>
      <c r="L21" s="63"/>
      <c r="M21" s="11"/>
    </row>
    <row r="22" spans="2:13" s="8" customFormat="1" ht="37.5" customHeight="1">
      <c r="B22" s="282">
        <v>1311</v>
      </c>
      <c r="C22" s="283"/>
      <c r="D22" s="284" t="s">
        <v>32</v>
      </c>
      <c r="E22" s="284"/>
      <c r="F22" s="284"/>
      <c r="G22" s="7">
        <v>0.103283704010247</v>
      </c>
      <c r="H22" s="7">
        <v>103.49729049538263</v>
      </c>
      <c r="I22" s="7">
        <v>104.90807782740541</v>
      </c>
      <c r="J22" s="7">
        <v>102.2903128247779</v>
      </c>
      <c r="K22" s="7">
        <v>101.60577892035853</v>
      </c>
      <c r="L22" s="21">
        <v>104.79212273081325</v>
      </c>
      <c r="M22" s="11"/>
    </row>
    <row r="23" spans="2:13" s="8" customFormat="1">
      <c r="B23" s="274">
        <v>1312</v>
      </c>
      <c r="C23" s="275"/>
      <c r="D23" s="267" t="s">
        <v>84</v>
      </c>
      <c r="E23" s="267"/>
      <c r="F23" s="267"/>
      <c r="G23" s="102">
        <v>3.6460544958106897E-2</v>
      </c>
      <c r="H23" s="102">
        <v>304.17973833869411</v>
      </c>
      <c r="I23" s="102">
        <v>294.46251404435571</v>
      </c>
      <c r="J23" s="102">
        <v>233.35247236562577</v>
      </c>
      <c r="K23" s="102">
        <v>251.82515033018228</v>
      </c>
      <c r="L23" s="10">
        <v>225.17367460089127</v>
      </c>
      <c r="M23" s="11"/>
    </row>
    <row r="24" spans="2:13" s="8" customFormat="1" ht="41.25" customHeight="1">
      <c r="B24" s="274">
        <v>1313</v>
      </c>
      <c r="C24" s="275"/>
      <c r="D24" s="267" t="s">
        <v>34</v>
      </c>
      <c r="E24" s="267"/>
      <c r="F24" s="267"/>
      <c r="G24" s="102">
        <v>0.12516638299642799</v>
      </c>
      <c r="H24" s="102">
        <v>168.96367740032318</v>
      </c>
      <c r="I24" s="102">
        <v>191.21355687351374</v>
      </c>
      <c r="J24" s="102">
        <v>176.09379476470554</v>
      </c>
      <c r="K24" s="102">
        <v>198.58176824329016</v>
      </c>
      <c r="L24" s="10">
        <v>192.00493188533318</v>
      </c>
      <c r="M24" s="11"/>
    </row>
    <row r="25" spans="2:13" s="8" customFormat="1" ht="46.5" customHeight="1">
      <c r="B25" s="274" t="s">
        <v>257</v>
      </c>
      <c r="C25" s="275"/>
      <c r="D25" s="267" t="s">
        <v>309</v>
      </c>
      <c r="E25" s="267"/>
      <c r="F25" s="267"/>
      <c r="G25" s="102">
        <v>0.21768342782479499</v>
      </c>
      <c r="H25" s="102">
        <v>167.47055221077559</v>
      </c>
      <c r="I25" s="102">
        <v>171.4452806452361</v>
      </c>
      <c r="J25" s="102">
        <v>152.46159194386615</v>
      </c>
      <c r="K25" s="102">
        <v>165.75524969767909</v>
      </c>
      <c r="L25" s="10">
        <v>155.2307571295843</v>
      </c>
      <c r="M25" s="11"/>
    </row>
    <row r="26" spans="2:13" s="8" customFormat="1" ht="29.65" customHeight="1">
      <c r="B26" s="274">
        <v>1315</v>
      </c>
      <c r="C26" s="275"/>
      <c r="D26" s="267" t="s">
        <v>310</v>
      </c>
      <c r="E26" s="267"/>
      <c r="F26" s="267"/>
      <c r="G26" s="102">
        <v>5.0058930784991098</v>
      </c>
      <c r="H26" s="102">
        <v>128.20861183326664</v>
      </c>
      <c r="I26" s="102">
        <v>124.11121912321926</v>
      </c>
      <c r="J26" s="102">
        <v>116.0598069193083</v>
      </c>
      <c r="K26" s="102">
        <v>120.34711496484094</v>
      </c>
      <c r="L26" s="10">
        <v>127.07513702746564</v>
      </c>
      <c r="M26" s="11"/>
    </row>
    <row r="27" spans="2:13" s="8" customFormat="1" ht="36" customHeight="1">
      <c r="B27" s="230">
        <v>1391</v>
      </c>
      <c r="C27" s="231"/>
      <c r="D27" s="205" t="s">
        <v>176</v>
      </c>
      <c r="E27" s="205"/>
      <c r="F27" s="205"/>
      <c r="G27" s="89">
        <v>0.26001958325088997</v>
      </c>
      <c r="H27" s="102">
        <v>196.75915776899075</v>
      </c>
      <c r="I27" s="102">
        <v>202.22305248697418</v>
      </c>
      <c r="J27" s="102">
        <v>207.9059008290435</v>
      </c>
      <c r="K27" s="102">
        <v>193.13258861077352</v>
      </c>
      <c r="L27" s="10">
        <v>218.52532440835034</v>
      </c>
      <c r="M27" s="11"/>
    </row>
    <row r="28" spans="2:13" s="8" customFormat="1" ht="37.35" customHeight="1">
      <c r="B28" s="274">
        <v>1392</v>
      </c>
      <c r="C28" s="275"/>
      <c r="D28" s="267" t="s">
        <v>216</v>
      </c>
      <c r="E28" s="267"/>
      <c r="F28" s="267"/>
      <c r="G28" s="102">
        <v>2.8030790739656801</v>
      </c>
      <c r="H28" s="102">
        <v>146.18781806195332</v>
      </c>
      <c r="I28" s="102">
        <v>138.50787365042632</v>
      </c>
      <c r="J28" s="102">
        <v>149.13682028771936</v>
      </c>
      <c r="K28" s="102">
        <v>113.34963181080353</v>
      </c>
      <c r="L28" s="10">
        <v>156.01069876102031</v>
      </c>
      <c r="M28" s="11"/>
    </row>
    <row r="29" spans="2:13" s="8" customFormat="1" ht="24.95" customHeight="1">
      <c r="B29" s="274">
        <v>1393</v>
      </c>
      <c r="C29" s="275"/>
      <c r="D29" s="267" t="s">
        <v>217</v>
      </c>
      <c r="E29" s="267"/>
      <c r="F29" s="267"/>
      <c r="G29" s="102">
        <v>0.24671211954231201</v>
      </c>
      <c r="H29" s="102">
        <v>136.47488800114323</v>
      </c>
      <c r="I29" s="102">
        <v>135.85950439575353</v>
      </c>
      <c r="J29" s="102">
        <v>137.66901629422316</v>
      </c>
      <c r="K29" s="102">
        <v>138.41438607904416</v>
      </c>
      <c r="L29" s="10">
        <v>140.60707456879499</v>
      </c>
      <c r="M29" s="11"/>
    </row>
    <row r="30" spans="2:13" s="8" customFormat="1" ht="35.450000000000003" customHeight="1">
      <c r="B30" s="274">
        <v>1394</v>
      </c>
      <c r="C30" s="275"/>
      <c r="D30" s="267" t="s">
        <v>85</v>
      </c>
      <c r="E30" s="267"/>
      <c r="F30" s="267"/>
      <c r="G30" s="102">
        <v>0.412150254286893</v>
      </c>
      <c r="H30" s="102">
        <v>174.44376787680275</v>
      </c>
      <c r="I30" s="102">
        <v>173.95184990089254</v>
      </c>
      <c r="J30" s="102">
        <v>177.81596005993396</v>
      </c>
      <c r="K30" s="102">
        <v>178.20554859682483</v>
      </c>
      <c r="L30" s="10">
        <v>182.14426074627087</v>
      </c>
      <c r="M30" s="11"/>
    </row>
    <row r="31" spans="2:13" s="8" customFormat="1" ht="32.450000000000003" customHeight="1">
      <c r="B31" s="274">
        <v>1399</v>
      </c>
      <c r="C31" s="275"/>
      <c r="D31" s="285" t="s">
        <v>331</v>
      </c>
      <c r="E31" s="285"/>
      <c r="F31" s="285"/>
      <c r="G31" s="102">
        <v>0.40573472285698198</v>
      </c>
      <c r="H31" s="102">
        <v>142.40866130520104</v>
      </c>
      <c r="I31" s="102">
        <v>135.31660720396943</v>
      </c>
      <c r="J31" s="102">
        <v>142.96938421407717</v>
      </c>
      <c r="K31" s="102">
        <v>149.78863895683847</v>
      </c>
      <c r="L31" s="10">
        <v>152.47451457781418</v>
      </c>
      <c r="M31" s="11"/>
    </row>
    <row r="32" spans="2:13" s="8" customFormat="1" ht="34.700000000000003" customHeight="1">
      <c r="B32" s="279">
        <v>14</v>
      </c>
      <c r="C32" s="280"/>
      <c r="D32" s="281" t="s">
        <v>218</v>
      </c>
      <c r="E32" s="281"/>
      <c r="F32" s="281"/>
      <c r="G32" s="102"/>
      <c r="H32" s="102"/>
      <c r="I32" s="102"/>
      <c r="J32" s="102"/>
      <c r="K32" s="102"/>
      <c r="L32" s="10"/>
      <c r="M32" s="11"/>
    </row>
    <row r="33" spans="2:13" s="8" customFormat="1" ht="42.75" customHeight="1">
      <c r="B33" s="274">
        <v>1410</v>
      </c>
      <c r="C33" s="275"/>
      <c r="D33" s="267" t="s">
        <v>86</v>
      </c>
      <c r="E33" s="267"/>
      <c r="F33" s="267"/>
      <c r="G33" s="102">
        <v>2.4110964556094499</v>
      </c>
      <c r="H33" s="102">
        <v>201.80627758662095</v>
      </c>
      <c r="I33" s="102">
        <v>232.34909534630518</v>
      </c>
      <c r="J33" s="102">
        <v>254.3388824766437</v>
      </c>
      <c r="K33" s="102">
        <v>254.70044077057389</v>
      </c>
      <c r="L33" s="10">
        <v>267.38016449465528</v>
      </c>
      <c r="M33" s="11"/>
    </row>
    <row r="34" spans="2:13" s="8" customFormat="1" ht="54.4" customHeight="1">
      <c r="B34" s="274" t="s">
        <v>116</v>
      </c>
      <c r="C34" s="275"/>
      <c r="D34" s="267" t="s">
        <v>87</v>
      </c>
      <c r="E34" s="267"/>
      <c r="F34" s="267"/>
      <c r="G34" s="102">
        <v>0.57777894937097596</v>
      </c>
      <c r="H34" s="102">
        <v>112.18279836272194</v>
      </c>
      <c r="I34" s="102">
        <v>121.04075188878343</v>
      </c>
      <c r="J34" s="102">
        <v>120.28667660123178</v>
      </c>
      <c r="K34" s="102">
        <v>132.29549219746542</v>
      </c>
      <c r="L34" s="10">
        <v>128.73064734465675</v>
      </c>
      <c r="M34" s="11"/>
    </row>
    <row r="35" spans="2:13" s="8" customFormat="1" ht="32.65" customHeight="1">
      <c r="B35" s="274">
        <v>1430</v>
      </c>
      <c r="C35" s="275"/>
      <c r="D35" s="267" t="s">
        <v>88</v>
      </c>
      <c r="E35" s="267"/>
      <c r="F35" s="267"/>
      <c r="G35" s="102">
        <v>0.79508125651676698</v>
      </c>
      <c r="H35" s="102">
        <v>128.49765768200345</v>
      </c>
      <c r="I35" s="102">
        <v>126.17305233836331</v>
      </c>
      <c r="J35" s="102">
        <v>116.72929134041301</v>
      </c>
      <c r="K35" s="102">
        <v>134.08895545301209</v>
      </c>
      <c r="L35" s="10">
        <v>121.19392915892506</v>
      </c>
      <c r="M35" s="11"/>
    </row>
    <row r="36" spans="2:13" s="8" customFormat="1" ht="29.65" customHeight="1">
      <c r="B36" s="276">
        <v>15</v>
      </c>
      <c r="C36" s="277"/>
      <c r="D36" s="278" t="s">
        <v>23</v>
      </c>
      <c r="E36" s="278"/>
      <c r="F36" s="278"/>
      <c r="G36" s="102"/>
      <c r="H36" s="102"/>
      <c r="I36" s="102"/>
      <c r="J36" s="102"/>
      <c r="K36" s="102"/>
      <c r="L36" s="10"/>
      <c r="M36" s="11"/>
    </row>
    <row r="37" spans="2:13" s="8" customFormat="1" ht="48.95" customHeight="1">
      <c r="B37" s="274" t="s">
        <v>114</v>
      </c>
      <c r="C37" s="275"/>
      <c r="D37" s="267" t="s">
        <v>334</v>
      </c>
      <c r="E37" s="267"/>
      <c r="F37" s="267"/>
      <c r="G37" s="102">
        <v>0.19580074883861401</v>
      </c>
      <c r="H37" s="102">
        <v>164.68352804775728</v>
      </c>
      <c r="I37" s="102">
        <v>164.50635457225329</v>
      </c>
      <c r="J37" s="102">
        <v>165.76480466267441</v>
      </c>
      <c r="K37" s="102">
        <v>151.90947461220398</v>
      </c>
      <c r="L37" s="10">
        <v>158.27514173719351</v>
      </c>
      <c r="M37" s="11"/>
    </row>
    <row r="38" spans="2:13" s="8" customFormat="1" ht="23.65" customHeight="1">
      <c r="B38" s="274">
        <v>1520</v>
      </c>
      <c r="C38" s="275"/>
      <c r="D38" s="267" t="s">
        <v>35</v>
      </c>
      <c r="E38" s="267"/>
      <c r="F38" s="267"/>
      <c r="G38" s="102">
        <v>2.3180712498757399</v>
      </c>
      <c r="H38" s="102">
        <v>137.47806064741977</v>
      </c>
      <c r="I38" s="102">
        <v>132.52190664069451</v>
      </c>
      <c r="J38" s="102">
        <v>129.76925879759443</v>
      </c>
      <c r="K38" s="102">
        <v>119.18567927314612</v>
      </c>
      <c r="L38" s="10">
        <v>163.9230086582628</v>
      </c>
      <c r="M38" s="11"/>
    </row>
    <row r="39" spans="2:13" s="8" customFormat="1" ht="23.65" customHeight="1">
      <c r="B39" s="288">
        <v>16</v>
      </c>
      <c r="C39" s="289"/>
      <c r="D39" s="290" t="s">
        <v>410</v>
      </c>
      <c r="E39" s="290"/>
      <c r="F39" s="290"/>
      <c r="G39" s="102"/>
      <c r="H39" s="102"/>
      <c r="I39" s="102"/>
      <c r="J39" s="102"/>
      <c r="K39" s="102"/>
      <c r="L39" s="10"/>
      <c r="M39" s="11"/>
    </row>
    <row r="40" spans="2:13" ht="36" customHeight="1">
      <c r="B40" s="274">
        <v>1610</v>
      </c>
      <c r="C40" s="275"/>
      <c r="D40" s="286" t="s">
        <v>0</v>
      </c>
      <c r="E40" s="286"/>
      <c r="F40" s="286"/>
      <c r="G40" s="102">
        <v>2.53966116466033</v>
      </c>
      <c r="H40" s="102">
        <v>170.03703162549161</v>
      </c>
      <c r="I40" s="102">
        <v>171.04187660685128</v>
      </c>
      <c r="J40" s="102">
        <v>172.29605884753735</v>
      </c>
      <c r="K40" s="102">
        <v>158.17472029578624</v>
      </c>
      <c r="L40" s="10">
        <v>171.30556545525667</v>
      </c>
      <c r="M40" s="11"/>
    </row>
    <row r="41" spans="2:13" s="8" customFormat="1" ht="36.950000000000003" customHeight="1">
      <c r="B41" s="282">
        <v>1622</v>
      </c>
      <c r="C41" s="283"/>
      <c r="D41" s="287" t="s">
        <v>220</v>
      </c>
      <c r="E41" s="287"/>
      <c r="F41" s="287"/>
      <c r="G41" s="7">
        <v>1.0485265080548301</v>
      </c>
      <c r="H41" s="7">
        <v>230.82983399774224</v>
      </c>
      <c r="I41" s="7">
        <v>228.95294923489601</v>
      </c>
      <c r="J41" s="7">
        <v>200.63791577281194</v>
      </c>
      <c r="K41" s="7">
        <v>192.2672233244158</v>
      </c>
      <c r="L41" s="21">
        <v>214.79104689604483</v>
      </c>
      <c r="M41" s="11"/>
    </row>
    <row r="42" spans="2:13" s="8" customFormat="1" ht="25.7" customHeight="1">
      <c r="B42" s="274">
        <v>1623</v>
      </c>
      <c r="C42" s="275"/>
      <c r="D42" s="286" t="s">
        <v>219</v>
      </c>
      <c r="E42" s="286"/>
      <c r="F42" s="286"/>
      <c r="G42" s="102">
        <v>0.168105979497613</v>
      </c>
      <c r="H42" s="102">
        <v>164.44673538207149</v>
      </c>
      <c r="I42" s="102">
        <v>164.89591211274245</v>
      </c>
      <c r="J42" s="102">
        <v>144.04235309230899</v>
      </c>
      <c r="K42" s="102">
        <v>143.48107674362606</v>
      </c>
      <c r="L42" s="10">
        <v>136.98811892020163</v>
      </c>
      <c r="M42" s="11"/>
    </row>
    <row r="43" spans="2:13" s="8" customFormat="1" ht="32.1" customHeight="1">
      <c r="B43" s="274">
        <v>1624</v>
      </c>
      <c r="C43" s="275"/>
      <c r="D43" s="267" t="s">
        <v>333</v>
      </c>
      <c r="E43" s="267"/>
      <c r="F43" s="267"/>
      <c r="G43" s="102">
        <v>0.68350817773816996</v>
      </c>
      <c r="H43" s="102">
        <v>212.31515771556758</v>
      </c>
      <c r="I43" s="102">
        <v>216.8201579170713</v>
      </c>
      <c r="J43" s="102">
        <v>182.32521293485669</v>
      </c>
      <c r="K43" s="102">
        <v>193.30480663499833</v>
      </c>
      <c r="L43" s="10">
        <v>157.35139236275904</v>
      </c>
      <c r="M43" s="11"/>
    </row>
    <row r="44" spans="2:13" s="8" customFormat="1" ht="39.75" customHeight="1">
      <c r="B44" s="274">
        <v>1625</v>
      </c>
      <c r="C44" s="275"/>
      <c r="D44" s="267" t="s">
        <v>89</v>
      </c>
      <c r="E44" s="267"/>
      <c r="F44" s="267"/>
      <c r="G44" s="102">
        <v>1.45483291193032</v>
      </c>
      <c r="H44" s="102">
        <v>173.55610887326353</v>
      </c>
      <c r="I44" s="102">
        <v>173.14052137921416</v>
      </c>
      <c r="J44" s="102">
        <v>124.44973809773245</v>
      </c>
      <c r="K44" s="102">
        <v>133.83058322272657</v>
      </c>
      <c r="L44" s="10">
        <v>120.85690167844901</v>
      </c>
      <c r="M44" s="11"/>
    </row>
    <row r="45" spans="2:13" s="8" customFormat="1" ht="48.4" customHeight="1">
      <c r="B45" s="274">
        <v>1629</v>
      </c>
      <c r="C45" s="275"/>
      <c r="D45" s="267" t="s">
        <v>121</v>
      </c>
      <c r="E45" s="267"/>
      <c r="F45" s="267"/>
      <c r="G45" s="102">
        <v>0.36956001840812902</v>
      </c>
      <c r="H45" s="102">
        <v>135.88793792412216</v>
      </c>
      <c r="I45" s="102">
        <v>136.83166640200733</v>
      </c>
      <c r="J45" s="102">
        <v>125.58645886052042</v>
      </c>
      <c r="K45" s="102">
        <v>128.63799564417647</v>
      </c>
      <c r="L45" s="10">
        <v>116.33271978658732</v>
      </c>
      <c r="M45" s="11"/>
    </row>
    <row r="46" spans="2:13" s="8" customFormat="1" ht="35.65" customHeight="1">
      <c r="B46" s="276">
        <v>17</v>
      </c>
      <c r="C46" s="277"/>
      <c r="D46" s="291" t="s">
        <v>249</v>
      </c>
      <c r="E46" s="291"/>
      <c r="F46" s="291"/>
      <c r="G46" s="116"/>
      <c r="H46" s="102"/>
      <c r="I46" s="102"/>
      <c r="J46" s="102"/>
      <c r="K46" s="102"/>
      <c r="L46" s="10"/>
      <c r="M46" s="11"/>
    </row>
    <row r="47" spans="2:13" s="8" customFormat="1" ht="52.35" customHeight="1">
      <c r="B47" s="274">
        <v>1702</v>
      </c>
      <c r="C47" s="275"/>
      <c r="D47" s="267" t="s">
        <v>221</v>
      </c>
      <c r="E47" s="267"/>
      <c r="F47" s="267"/>
      <c r="G47" s="102">
        <v>0.163500771292974</v>
      </c>
      <c r="H47" s="102">
        <v>123.37242991169492</v>
      </c>
      <c r="I47" s="102">
        <v>131.23130142272041</v>
      </c>
      <c r="J47" s="102">
        <v>122.7018898341662</v>
      </c>
      <c r="K47" s="102">
        <v>133.359051131461</v>
      </c>
      <c r="L47" s="10">
        <v>139.17083210538007</v>
      </c>
      <c r="M47" s="11"/>
    </row>
    <row r="48" spans="2:13" s="8" customFormat="1" ht="38.25" customHeight="1">
      <c r="B48" s="274">
        <v>1709</v>
      </c>
      <c r="C48" s="275"/>
      <c r="D48" s="267" t="s">
        <v>90</v>
      </c>
      <c r="E48" s="267"/>
      <c r="F48" s="267"/>
      <c r="G48" s="102">
        <v>0.33367115446852902</v>
      </c>
      <c r="H48" s="102">
        <v>150.89154417501246</v>
      </c>
      <c r="I48" s="102">
        <v>156.75037971039922</v>
      </c>
      <c r="J48" s="102">
        <v>132.13079450902981</v>
      </c>
      <c r="K48" s="102">
        <v>118.60769226422252</v>
      </c>
      <c r="L48" s="10">
        <v>159.56176363934904</v>
      </c>
      <c r="M48" s="11"/>
    </row>
    <row r="49" spans="2:13" s="8" customFormat="1" ht="32.65" customHeight="1">
      <c r="B49" s="279">
        <v>18</v>
      </c>
      <c r="C49" s="280"/>
      <c r="D49" s="293" t="s">
        <v>91</v>
      </c>
      <c r="E49" s="293"/>
      <c r="F49" s="293"/>
      <c r="G49" s="102"/>
      <c r="H49" s="102"/>
      <c r="I49" s="102"/>
      <c r="J49" s="102"/>
      <c r="K49" s="102"/>
      <c r="L49" s="10"/>
      <c r="M49" s="11"/>
    </row>
    <row r="50" spans="2:13" s="8" customFormat="1" ht="27.95" customHeight="1">
      <c r="B50" s="274">
        <v>1811</v>
      </c>
      <c r="C50" s="275"/>
      <c r="D50" s="117" t="s">
        <v>92</v>
      </c>
      <c r="E50" s="117"/>
      <c r="F50" s="117"/>
      <c r="G50" s="102">
        <v>1.9641689393633801</v>
      </c>
      <c r="H50" s="102">
        <v>224.75750859474917</v>
      </c>
      <c r="I50" s="102">
        <v>228.66636677555604</v>
      </c>
      <c r="J50" s="102">
        <v>213.47018162289621</v>
      </c>
      <c r="K50" s="102">
        <v>251.01607903055648</v>
      </c>
      <c r="L50" s="10">
        <v>216.90254631658794</v>
      </c>
      <c r="M50" s="11"/>
    </row>
    <row r="51" spans="2:13" s="8" customFormat="1" ht="46.7" customHeight="1">
      <c r="B51" s="274" t="s">
        <v>296</v>
      </c>
      <c r="C51" s="275"/>
      <c r="D51" s="267" t="s">
        <v>115</v>
      </c>
      <c r="E51" s="267"/>
      <c r="F51" s="267"/>
      <c r="G51" s="102">
        <v>0.52782038036478995</v>
      </c>
      <c r="H51" s="102">
        <v>188.52343307025535</v>
      </c>
      <c r="I51" s="102">
        <v>196.88738539676726</v>
      </c>
      <c r="J51" s="102">
        <v>204.97963810621215</v>
      </c>
      <c r="K51" s="102">
        <v>184.62281002929251</v>
      </c>
      <c r="L51" s="10">
        <v>225.47760191683346</v>
      </c>
      <c r="M51" s="11"/>
    </row>
    <row r="52" spans="2:13" s="8" customFormat="1" ht="30.95" customHeight="1">
      <c r="B52" s="276">
        <v>19</v>
      </c>
      <c r="C52" s="277"/>
      <c r="D52" s="292" t="s">
        <v>93</v>
      </c>
      <c r="E52" s="292"/>
      <c r="F52" s="292"/>
      <c r="G52" s="102"/>
      <c r="H52" s="102"/>
      <c r="I52" s="102"/>
      <c r="J52" s="102"/>
      <c r="K52" s="102"/>
      <c r="L52" s="10"/>
      <c r="M52" s="11"/>
    </row>
    <row r="53" spans="2:13" s="8" customFormat="1" ht="34.35" customHeight="1">
      <c r="B53" s="274" t="s">
        <v>222</v>
      </c>
      <c r="C53" s="275"/>
      <c r="D53" s="267" t="s">
        <v>311</v>
      </c>
      <c r="E53" s="267"/>
      <c r="F53" s="267"/>
      <c r="G53" s="102">
        <v>4.1351593671999302E-2</v>
      </c>
      <c r="H53" s="102">
        <v>240.96739908869148</v>
      </c>
      <c r="I53" s="102">
        <v>243.92765303914504</v>
      </c>
      <c r="J53" s="102">
        <v>263.47552729637488</v>
      </c>
      <c r="K53" s="102">
        <v>217.37110725810354</v>
      </c>
      <c r="L53" s="10">
        <v>226.74863561263777</v>
      </c>
      <c r="M53" s="11"/>
    </row>
    <row r="54" spans="2:13" s="8" customFormat="1" ht="37.35" customHeight="1">
      <c r="B54" s="276">
        <v>20</v>
      </c>
      <c r="C54" s="277"/>
      <c r="D54" s="293" t="s">
        <v>24</v>
      </c>
      <c r="E54" s="293"/>
      <c r="F54" s="293"/>
      <c r="G54" s="102"/>
      <c r="H54" s="102"/>
      <c r="I54" s="102"/>
      <c r="J54" s="102"/>
      <c r="K54" s="102"/>
      <c r="L54" s="10"/>
      <c r="M54" s="11"/>
    </row>
    <row r="55" spans="2:13" s="8" customFormat="1" ht="63" customHeight="1">
      <c r="B55" s="274" t="s">
        <v>223</v>
      </c>
      <c r="C55" s="275"/>
      <c r="D55" s="267" t="s">
        <v>177</v>
      </c>
      <c r="E55" s="267"/>
      <c r="F55" s="267"/>
      <c r="G55" s="102">
        <v>1.31486634256588E-2</v>
      </c>
      <c r="H55" s="102">
        <v>137.41435777943863</v>
      </c>
      <c r="I55" s="102">
        <v>139.49187183481146</v>
      </c>
      <c r="J55" s="102">
        <v>139.26739329155342</v>
      </c>
      <c r="K55" s="102">
        <v>127.59727197783587</v>
      </c>
      <c r="L55" s="10">
        <v>140.05663945305696</v>
      </c>
      <c r="M55" s="11"/>
    </row>
    <row r="56" spans="2:13" s="8" customFormat="1" ht="54" customHeight="1">
      <c r="B56" s="288">
        <v>21</v>
      </c>
      <c r="C56" s="289"/>
      <c r="D56" s="278" t="s">
        <v>411</v>
      </c>
      <c r="E56" s="278"/>
      <c r="F56" s="278"/>
      <c r="G56" s="102"/>
      <c r="H56" s="102"/>
      <c r="I56" s="102"/>
      <c r="J56" s="102"/>
      <c r="K56" s="102"/>
      <c r="L56" s="10"/>
      <c r="M56" s="11"/>
    </row>
    <row r="57" spans="2:13" s="8" customFormat="1" ht="54" customHeight="1">
      <c r="B57" s="180">
        <v>2100</v>
      </c>
      <c r="C57" s="298"/>
      <c r="D57" s="267" t="s">
        <v>412</v>
      </c>
      <c r="E57" s="267"/>
      <c r="F57" s="267"/>
      <c r="G57" s="102">
        <v>0.129930391483985</v>
      </c>
      <c r="H57" s="102">
        <v>206.90625793812725</v>
      </c>
      <c r="I57" s="102">
        <v>215.59602213632925</v>
      </c>
      <c r="J57" s="102">
        <v>256.21598616627756</v>
      </c>
      <c r="K57" s="102">
        <v>216.86269843091446</v>
      </c>
      <c r="L57" s="10">
        <v>217.07456460931897</v>
      </c>
      <c r="M57" s="11"/>
    </row>
    <row r="58" spans="2:13" s="8" customFormat="1" ht="33" customHeight="1">
      <c r="B58" s="295">
        <v>22</v>
      </c>
      <c r="C58" s="296"/>
      <c r="D58" s="297" t="s">
        <v>25</v>
      </c>
      <c r="E58" s="297"/>
      <c r="F58" s="297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74" t="s">
        <v>297</v>
      </c>
      <c r="C59" s="275"/>
      <c r="D59" s="267" t="s">
        <v>94</v>
      </c>
      <c r="E59" s="267"/>
      <c r="F59" s="267"/>
      <c r="G59" s="102">
        <v>0.17023390328872201</v>
      </c>
      <c r="H59" s="102">
        <v>256.07557606600534</v>
      </c>
      <c r="I59" s="102">
        <v>286.76518858120346</v>
      </c>
      <c r="J59" s="102">
        <v>289.01824052273253</v>
      </c>
      <c r="K59" s="102">
        <v>327.29457525181027</v>
      </c>
      <c r="L59" s="10">
        <v>322.54660413489648</v>
      </c>
      <c r="M59" s="11"/>
    </row>
    <row r="60" spans="2:13" s="8" customFormat="1" ht="38.1" customHeight="1">
      <c r="B60" s="274">
        <v>2220</v>
      </c>
      <c r="C60" s="275"/>
      <c r="D60" s="267" t="s">
        <v>43</v>
      </c>
      <c r="E60" s="267"/>
      <c r="F60" s="267"/>
      <c r="G60" s="102">
        <v>0.327541463547871</v>
      </c>
      <c r="H60" s="102">
        <v>279.91874482090611</v>
      </c>
      <c r="I60" s="102">
        <v>329.14682484411196</v>
      </c>
      <c r="J60" s="102">
        <v>292.50045130260685</v>
      </c>
      <c r="K60" s="102">
        <v>283.0157610719678</v>
      </c>
      <c r="L60" s="10">
        <v>292.90077126333114</v>
      </c>
      <c r="M60" s="11"/>
    </row>
    <row r="61" spans="2:13" s="8" customFormat="1" ht="30" customHeight="1">
      <c r="B61" s="276">
        <v>23</v>
      </c>
      <c r="C61" s="277"/>
      <c r="D61" s="294" t="s">
        <v>95</v>
      </c>
      <c r="E61" s="294"/>
      <c r="F61" s="294"/>
      <c r="G61" s="102"/>
      <c r="H61" s="102"/>
      <c r="I61" s="102"/>
      <c r="J61" s="102"/>
      <c r="K61" s="102"/>
      <c r="L61" s="10"/>
      <c r="M61" s="11"/>
    </row>
    <row r="62" spans="2:13" s="8" customFormat="1" ht="53.65" customHeight="1">
      <c r="B62" s="274" t="s">
        <v>298</v>
      </c>
      <c r="C62" s="275"/>
      <c r="D62" s="301" t="s">
        <v>122</v>
      </c>
      <c r="E62" s="301"/>
      <c r="F62" s="301"/>
      <c r="G62" s="102">
        <v>0.36809905580527802</v>
      </c>
      <c r="H62" s="102">
        <v>150.90844520203206</v>
      </c>
      <c r="I62" s="102">
        <v>156.3685038231163</v>
      </c>
      <c r="J62" s="102">
        <v>152.75244609581918</v>
      </c>
      <c r="K62" s="102">
        <v>147.056393123486</v>
      </c>
      <c r="L62" s="10">
        <v>169.72697468978038</v>
      </c>
      <c r="M62" s="11"/>
    </row>
    <row r="63" spans="2:13" s="8" customFormat="1" ht="36.950000000000003" customHeight="1">
      <c r="B63" s="274">
        <v>2392</v>
      </c>
      <c r="C63" s="275"/>
      <c r="D63" s="267" t="s">
        <v>224</v>
      </c>
      <c r="E63" s="267"/>
      <c r="F63" s="267"/>
      <c r="G63" s="102">
        <v>0.75176053933657705</v>
      </c>
      <c r="H63" s="102">
        <v>215.59255884710441</v>
      </c>
      <c r="I63" s="102">
        <v>244.63738416533877</v>
      </c>
      <c r="J63" s="102">
        <v>217.82849799374682</v>
      </c>
      <c r="K63" s="102">
        <v>217.48443618403815</v>
      </c>
      <c r="L63" s="10">
        <v>235.9123732988881</v>
      </c>
      <c r="M63" s="11"/>
    </row>
    <row r="64" spans="2:13" s="8" customFormat="1" ht="33.75" customHeight="1">
      <c r="B64" s="274">
        <v>2395</v>
      </c>
      <c r="C64" s="275"/>
      <c r="D64" s="267" t="s">
        <v>96</v>
      </c>
      <c r="E64" s="267"/>
      <c r="F64" s="267"/>
      <c r="G64" s="102">
        <v>1.0670743810997201</v>
      </c>
      <c r="H64" s="102">
        <v>170.22234160546537</v>
      </c>
      <c r="I64" s="102">
        <v>180.98179126348754</v>
      </c>
      <c r="J64" s="102">
        <v>218.66426460631047</v>
      </c>
      <c r="K64" s="102">
        <v>237.83762514055599</v>
      </c>
      <c r="L64" s="10">
        <v>261.52009686736807</v>
      </c>
      <c r="M64" s="11"/>
    </row>
    <row r="65" spans="2:13" s="8" customFormat="1" ht="18.75" customHeight="1">
      <c r="B65" s="279">
        <v>24</v>
      </c>
      <c r="C65" s="280"/>
      <c r="D65" s="299" t="s">
        <v>343</v>
      </c>
      <c r="E65" s="299"/>
      <c r="F65" s="299"/>
      <c r="G65" s="102"/>
      <c r="H65" s="102"/>
      <c r="I65" s="102"/>
      <c r="J65" s="102"/>
      <c r="K65" s="102"/>
      <c r="L65" s="10"/>
      <c r="M65" s="11"/>
    </row>
    <row r="66" spans="2:13" s="8" customFormat="1" ht="66" customHeight="1">
      <c r="B66" s="274" t="s">
        <v>299</v>
      </c>
      <c r="C66" s="275"/>
      <c r="D66" s="300" t="s">
        <v>178</v>
      </c>
      <c r="E66" s="300"/>
      <c r="F66" s="300"/>
      <c r="G66" s="102">
        <v>1.4736666254844599E-2</v>
      </c>
      <c r="H66" s="102">
        <v>179.60309900817728</v>
      </c>
      <c r="I66" s="102">
        <v>164.66638823691648</v>
      </c>
      <c r="J66" s="102">
        <v>165.30583204575757</v>
      </c>
      <c r="K66" s="102">
        <v>191.43093819732081</v>
      </c>
      <c r="L66" s="10">
        <v>193.87126904294348</v>
      </c>
      <c r="M66" s="11"/>
    </row>
    <row r="67" spans="2:13" s="8" customFormat="1" ht="38.1" customHeight="1">
      <c r="B67" s="243">
        <v>25</v>
      </c>
      <c r="C67" s="244"/>
      <c r="D67" s="234" t="s">
        <v>286</v>
      </c>
      <c r="E67" s="234"/>
      <c r="F67" s="234"/>
      <c r="G67" s="102"/>
      <c r="H67" s="102"/>
      <c r="I67" s="102"/>
      <c r="J67" s="102"/>
      <c r="K67" s="102"/>
      <c r="L67" s="10"/>
      <c r="M67" s="11"/>
    </row>
    <row r="68" spans="2:13" s="8" customFormat="1" ht="45" customHeight="1">
      <c r="B68" s="274">
        <v>2511</v>
      </c>
      <c r="C68" s="275"/>
      <c r="D68" s="267" t="s">
        <v>72</v>
      </c>
      <c r="E68" s="267"/>
      <c r="F68" s="267"/>
      <c r="G68" s="102">
        <v>8.3320920444551891</v>
      </c>
      <c r="H68" s="102">
        <v>231.50164383979478</v>
      </c>
      <c r="I68" s="102">
        <v>252.24629312849328</v>
      </c>
      <c r="J68" s="102">
        <v>255.24024392993917</v>
      </c>
      <c r="K68" s="102">
        <v>257.68876533159522</v>
      </c>
      <c r="L68" s="10">
        <v>280.94824464080858</v>
      </c>
      <c r="M68" s="11"/>
    </row>
    <row r="69" spans="2:13" s="8" customFormat="1" ht="45" customHeight="1">
      <c r="B69" s="274">
        <v>2512</v>
      </c>
      <c r="C69" s="275"/>
      <c r="D69" s="267" t="s">
        <v>120</v>
      </c>
      <c r="E69" s="267"/>
      <c r="F69" s="267"/>
      <c r="G69" s="102">
        <v>0.40494072144238902</v>
      </c>
      <c r="H69" s="102">
        <v>134.11687997402734</v>
      </c>
      <c r="I69" s="102">
        <v>138.88259217439634</v>
      </c>
      <c r="J69" s="102">
        <v>142.2148794660184</v>
      </c>
      <c r="K69" s="102">
        <v>111.55250673230729</v>
      </c>
      <c r="L69" s="10">
        <v>148.23455690373345</v>
      </c>
      <c r="M69" s="11"/>
    </row>
    <row r="70" spans="2:13" s="8" customFormat="1" ht="45" customHeight="1">
      <c r="B70" s="274">
        <v>2593</v>
      </c>
      <c r="C70" s="275"/>
      <c r="D70" s="267" t="s">
        <v>49</v>
      </c>
      <c r="E70" s="267"/>
      <c r="F70" s="267"/>
      <c r="G70" s="102">
        <v>2.0943534113000402</v>
      </c>
      <c r="H70" s="102">
        <v>140.53794950468716</v>
      </c>
      <c r="I70" s="102">
        <v>147.50854268152727</v>
      </c>
      <c r="J70" s="102">
        <v>144.52886060872595</v>
      </c>
      <c r="K70" s="102">
        <v>151.95572175687508</v>
      </c>
      <c r="L70" s="10">
        <v>152.29061454391422</v>
      </c>
      <c r="M70" s="11"/>
    </row>
    <row r="71" spans="2:13" s="8" customFormat="1" ht="45" customHeight="1">
      <c r="B71" s="274">
        <v>2599</v>
      </c>
      <c r="C71" s="275"/>
      <c r="D71" s="267" t="s">
        <v>97</v>
      </c>
      <c r="E71" s="267"/>
      <c r="F71" s="267"/>
      <c r="G71" s="102">
        <v>1.5356622559358799</v>
      </c>
      <c r="H71" s="102">
        <v>124.54542041019579</v>
      </c>
      <c r="I71" s="102">
        <v>139.78041582850759</v>
      </c>
      <c r="J71" s="102">
        <v>140.19528206681321</v>
      </c>
      <c r="K71" s="102">
        <v>141.51664161204795</v>
      </c>
      <c r="L71" s="10">
        <v>138.77845253607231</v>
      </c>
      <c r="M71" s="11"/>
    </row>
    <row r="72" spans="2:13" s="8" customFormat="1" ht="47.25" customHeight="1">
      <c r="B72" s="276">
        <v>26</v>
      </c>
      <c r="C72" s="277"/>
      <c r="D72" s="278" t="s">
        <v>245</v>
      </c>
      <c r="E72" s="278"/>
      <c r="F72" s="278"/>
      <c r="G72" s="102"/>
      <c r="H72" s="102"/>
      <c r="I72" s="102"/>
      <c r="J72" s="102"/>
      <c r="K72" s="102"/>
      <c r="L72" s="10"/>
      <c r="M72" s="11"/>
    </row>
    <row r="73" spans="2:13" s="8" customFormat="1" ht="66.95" customHeight="1">
      <c r="B73" s="282" t="s">
        <v>98</v>
      </c>
      <c r="C73" s="283"/>
      <c r="D73" s="284" t="s">
        <v>344</v>
      </c>
      <c r="E73" s="284"/>
      <c r="F73" s="284"/>
      <c r="G73" s="7">
        <v>5.8756104679876103E-2</v>
      </c>
      <c r="H73" s="7">
        <v>122.81437142573061</v>
      </c>
      <c r="I73" s="7">
        <v>124.78780401003642</v>
      </c>
      <c r="J73" s="7">
        <v>126.87189472751224</v>
      </c>
      <c r="K73" s="7">
        <v>120.21664092557887</v>
      </c>
      <c r="L73" s="21">
        <v>130.89957392521109</v>
      </c>
      <c r="M73" s="11"/>
    </row>
    <row r="74" spans="2:13" s="8" customFormat="1" ht="27.95" customHeight="1">
      <c r="B74" s="276">
        <v>27</v>
      </c>
      <c r="C74" s="277"/>
      <c r="D74" s="294" t="s">
        <v>155</v>
      </c>
      <c r="E74" s="294"/>
      <c r="F74" s="302"/>
      <c r="G74" s="102"/>
      <c r="H74" s="102"/>
      <c r="I74" s="102"/>
      <c r="J74" s="102"/>
      <c r="K74" s="102"/>
      <c r="L74" s="10"/>
      <c r="M74" s="11"/>
    </row>
    <row r="75" spans="2:13" s="8" customFormat="1" ht="65.25" customHeight="1">
      <c r="B75" s="274" t="s">
        <v>99</v>
      </c>
      <c r="C75" s="275"/>
      <c r="D75" s="303" t="s">
        <v>312</v>
      </c>
      <c r="E75" s="303"/>
      <c r="F75" s="303"/>
      <c r="G75" s="102">
        <v>6.0820508357817701E-2</v>
      </c>
      <c r="H75" s="102">
        <v>149.1206132347734</v>
      </c>
      <c r="I75" s="102">
        <v>172.99384183607413</v>
      </c>
      <c r="J75" s="102">
        <v>170.31623068631407</v>
      </c>
      <c r="K75" s="102">
        <v>149.1312006117567</v>
      </c>
      <c r="L75" s="10">
        <v>153.41735440146638</v>
      </c>
      <c r="M75" s="11"/>
    </row>
    <row r="76" spans="2:13" s="8" customFormat="1" ht="40.5" customHeight="1">
      <c r="B76" s="276">
        <v>28</v>
      </c>
      <c r="C76" s="277"/>
      <c r="D76" s="294" t="s">
        <v>100</v>
      </c>
      <c r="E76" s="294"/>
      <c r="F76" s="294"/>
      <c r="G76" s="102"/>
      <c r="H76" s="102"/>
      <c r="I76" s="102"/>
      <c r="J76" s="102"/>
      <c r="K76" s="102"/>
      <c r="L76" s="10"/>
      <c r="M76" s="11"/>
    </row>
    <row r="77" spans="2:13" s="8" customFormat="1" ht="72" customHeight="1">
      <c r="B77" s="274" t="s">
        <v>117</v>
      </c>
      <c r="C77" s="275"/>
      <c r="D77" s="286" t="s">
        <v>226</v>
      </c>
      <c r="E77" s="286"/>
      <c r="F77" s="286"/>
      <c r="G77" s="102">
        <v>0.21520614341126501</v>
      </c>
      <c r="H77" s="102">
        <v>160.96133391675315</v>
      </c>
      <c r="I77" s="102">
        <v>164.19039434563445</v>
      </c>
      <c r="J77" s="102">
        <v>150.64835261079875</v>
      </c>
      <c r="K77" s="102">
        <v>146.17768862666557</v>
      </c>
      <c r="L77" s="10">
        <v>155.11318867653296</v>
      </c>
      <c r="M77" s="11"/>
    </row>
    <row r="78" spans="2:13" s="8" customFormat="1" ht="38.25" customHeight="1">
      <c r="B78" s="274">
        <v>2821</v>
      </c>
      <c r="C78" s="275"/>
      <c r="D78" s="267" t="s">
        <v>101</v>
      </c>
      <c r="E78" s="267"/>
      <c r="F78" s="267"/>
      <c r="G78" s="102">
        <v>0.16505701406557599</v>
      </c>
      <c r="H78" s="102">
        <v>109.77624521783007</v>
      </c>
      <c r="I78" s="102">
        <v>116.36945696363942</v>
      </c>
      <c r="J78" s="102">
        <v>124.87850333445687</v>
      </c>
      <c r="K78" s="102">
        <v>122.84916368957985</v>
      </c>
      <c r="L78" s="10">
        <v>125.44484575320726</v>
      </c>
      <c r="M78" s="11"/>
    </row>
    <row r="79" spans="2:13" s="8" customFormat="1" ht="65.099999999999994" customHeight="1">
      <c r="B79" s="274" t="s">
        <v>284</v>
      </c>
      <c r="C79" s="275"/>
      <c r="D79" s="300" t="s">
        <v>230</v>
      </c>
      <c r="E79" s="300"/>
      <c r="F79" s="300"/>
      <c r="G79" s="102">
        <v>0.17448975087094001</v>
      </c>
      <c r="H79" s="102">
        <v>128.72187429785822</v>
      </c>
      <c r="I79" s="102">
        <v>132.92198365629315</v>
      </c>
      <c r="J79" s="102">
        <v>141.25731956016929</v>
      </c>
      <c r="K79" s="102">
        <v>148.65552107559336</v>
      </c>
      <c r="L79" s="10">
        <v>146.38706984089717</v>
      </c>
      <c r="M79" s="11"/>
    </row>
    <row r="80" spans="2:13" s="8" customFormat="1" ht="37.35" customHeight="1">
      <c r="B80" s="276">
        <v>29</v>
      </c>
      <c r="C80" s="277"/>
      <c r="D80" s="293" t="s">
        <v>225</v>
      </c>
      <c r="E80" s="293"/>
      <c r="F80" s="293"/>
      <c r="G80" s="102"/>
      <c r="H80" s="102"/>
      <c r="I80" s="102"/>
      <c r="J80" s="102"/>
      <c r="K80" s="102"/>
      <c r="L80" s="10"/>
      <c r="M80" s="11"/>
    </row>
    <row r="81" spans="2:13" s="8" customFormat="1" ht="58.7" customHeight="1">
      <c r="B81" s="274">
        <v>2920</v>
      </c>
      <c r="C81" s="275"/>
      <c r="D81" s="267" t="s">
        <v>119</v>
      </c>
      <c r="E81" s="267"/>
      <c r="F81" s="267"/>
      <c r="G81" s="102">
        <v>0.18840065565460801</v>
      </c>
      <c r="H81" s="102">
        <v>155.62443371177409</v>
      </c>
      <c r="I81" s="102">
        <v>164.40776337993947</v>
      </c>
      <c r="J81" s="102">
        <v>173.78404559292701</v>
      </c>
      <c r="K81" s="102">
        <v>141.6788200071704</v>
      </c>
      <c r="L81" s="10">
        <v>147.53910809521969</v>
      </c>
      <c r="M81" s="11"/>
    </row>
    <row r="82" spans="2:13" s="8" customFormat="1" ht="36.4" customHeight="1">
      <c r="B82" s="274">
        <v>2930</v>
      </c>
      <c r="C82" s="275"/>
      <c r="D82" s="267" t="s">
        <v>345</v>
      </c>
      <c r="E82" s="267"/>
      <c r="F82" s="267"/>
      <c r="G82" s="102">
        <v>0.35047222440131498</v>
      </c>
      <c r="H82" s="102">
        <v>136.89168952082889</v>
      </c>
      <c r="I82" s="102">
        <v>139.19773169867526</v>
      </c>
      <c r="J82" s="102">
        <v>130.29251473391074</v>
      </c>
      <c r="K82" s="102">
        <v>132.68738916428612</v>
      </c>
      <c r="L82" s="10">
        <v>135.98041131620326</v>
      </c>
      <c r="M82" s="11"/>
    </row>
    <row r="83" spans="2:13" s="8" customFormat="1" ht="35.1" customHeight="1">
      <c r="B83" s="276">
        <v>30</v>
      </c>
      <c r="C83" s="277"/>
      <c r="D83" s="293" t="s">
        <v>102</v>
      </c>
      <c r="E83" s="293"/>
      <c r="F83" s="293"/>
      <c r="G83" s="102"/>
      <c r="H83" s="102"/>
      <c r="I83" s="102"/>
      <c r="J83" s="102"/>
      <c r="K83" s="102"/>
      <c r="L83" s="10"/>
      <c r="M83" s="11"/>
    </row>
    <row r="84" spans="2:13" s="8" customFormat="1" ht="33.75" customHeight="1">
      <c r="B84" s="274">
        <v>3092</v>
      </c>
      <c r="C84" s="275"/>
      <c r="D84" s="267" t="s">
        <v>77</v>
      </c>
      <c r="E84" s="267"/>
      <c r="F84" s="267"/>
      <c r="G84" s="102">
        <v>0.55402242704635596</v>
      </c>
      <c r="H84" s="102">
        <v>146.1424811514365</v>
      </c>
      <c r="I84" s="102">
        <v>140.91363959740019</v>
      </c>
      <c r="J84" s="102">
        <v>116.57816765247135</v>
      </c>
      <c r="K84" s="102">
        <v>107.55321376100369</v>
      </c>
      <c r="L84" s="10">
        <v>134.24152638769428</v>
      </c>
      <c r="M84" s="11"/>
    </row>
    <row r="85" spans="2:13" s="8" customFormat="1" ht="33" customHeight="1">
      <c r="B85" s="274">
        <v>3093</v>
      </c>
      <c r="C85" s="275"/>
      <c r="D85" s="267" t="s">
        <v>227</v>
      </c>
      <c r="E85" s="267"/>
      <c r="F85" s="267"/>
      <c r="G85" s="102">
        <v>0.15025682769756399</v>
      </c>
      <c r="H85" s="102">
        <v>154.14628118176557</v>
      </c>
      <c r="I85" s="102">
        <v>169.60660238565697</v>
      </c>
      <c r="J85" s="102">
        <v>121.13612556936322</v>
      </c>
      <c r="K85" s="102">
        <v>140.09666841021755</v>
      </c>
      <c r="L85" s="10">
        <v>134.90159438406357</v>
      </c>
      <c r="M85" s="11"/>
    </row>
    <row r="86" spans="2:13" s="8" customFormat="1" ht="37.35" customHeight="1">
      <c r="B86" s="274">
        <v>3094</v>
      </c>
      <c r="C86" s="275"/>
      <c r="D86" s="267" t="s">
        <v>228</v>
      </c>
      <c r="E86" s="267"/>
      <c r="F86" s="267"/>
      <c r="G86" s="102">
        <v>0.34500949466891601</v>
      </c>
      <c r="H86" s="102">
        <v>131.26923974310168</v>
      </c>
      <c r="I86" s="102">
        <v>148.10745987147848</v>
      </c>
      <c r="J86" s="102">
        <v>154.5842241153839</v>
      </c>
      <c r="K86" s="102">
        <v>203.83086991088052</v>
      </c>
      <c r="L86" s="10">
        <v>156.51652691682619</v>
      </c>
      <c r="M86" s="11"/>
    </row>
    <row r="87" spans="2:13" s="8" customFormat="1" ht="42" customHeight="1">
      <c r="B87" s="274">
        <v>3099</v>
      </c>
      <c r="C87" s="275"/>
      <c r="D87" s="267" t="s">
        <v>103</v>
      </c>
      <c r="E87" s="267"/>
      <c r="F87" s="267"/>
      <c r="G87" s="102">
        <v>0.65047771889110395</v>
      </c>
      <c r="H87" s="102">
        <v>143.092031069412</v>
      </c>
      <c r="I87" s="102">
        <v>144.7523421504919</v>
      </c>
      <c r="J87" s="102">
        <v>138.80015776623875</v>
      </c>
      <c r="K87" s="102">
        <v>140.22621629131703</v>
      </c>
      <c r="L87" s="10">
        <v>144.85945399359736</v>
      </c>
      <c r="M87" s="11"/>
    </row>
    <row r="88" spans="2:13" s="8" customFormat="1" ht="21.4" customHeight="1">
      <c r="B88" s="304">
        <v>31</v>
      </c>
      <c r="C88" s="305"/>
      <c r="D88" s="281" t="s">
        <v>27</v>
      </c>
      <c r="E88" s="281"/>
      <c r="F88" s="281"/>
      <c r="G88" s="102"/>
      <c r="H88" s="102"/>
      <c r="I88" s="102"/>
      <c r="J88" s="102"/>
      <c r="K88" s="102"/>
      <c r="L88" s="10"/>
      <c r="M88" s="11"/>
    </row>
    <row r="89" spans="2:13" s="8" customFormat="1" ht="40.5" customHeight="1">
      <c r="B89" s="282">
        <v>3100</v>
      </c>
      <c r="C89" s="283"/>
      <c r="D89" s="284" t="s">
        <v>104</v>
      </c>
      <c r="E89" s="284"/>
      <c r="F89" s="284"/>
      <c r="G89" s="7">
        <v>3.2104335597084299</v>
      </c>
      <c r="H89" s="7">
        <v>224.30230360826724</v>
      </c>
      <c r="I89" s="7">
        <v>223.09533031322698</v>
      </c>
      <c r="J89" s="7">
        <v>239.16465637075763</v>
      </c>
      <c r="K89" s="7">
        <v>227.26985925345477</v>
      </c>
      <c r="L89" s="21">
        <v>249.40518318598458</v>
      </c>
      <c r="M89" s="11"/>
    </row>
    <row r="90" spans="2:13" s="8" customFormat="1" ht="39.75" customHeight="1">
      <c r="B90" s="274">
        <v>3101</v>
      </c>
      <c r="C90" s="275"/>
      <c r="D90" s="267" t="s">
        <v>1</v>
      </c>
      <c r="E90" s="267"/>
      <c r="F90" s="267"/>
      <c r="G90" s="102">
        <v>13.602991035088801</v>
      </c>
      <c r="H90" s="102">
        <v>200.37361725604094</v>
      </c>
      <c r="I90" s="102">
        <v>228.66179808780714</v>
      </c>
      <c r="J90" s="102">
        <v>231.36361642603384</v>
      </c>
      <c r="K90" s="102">
        <v>250.04268873760984</v>
      </c>
      <c r="L90" s="10">
        <v>255.37070135626206</v>
      </c>
      <c r="M90" s="11"/>
    </row>
    <row r="91" spans="2:13" s="8" customFormat="1" ht="65.650000000000006" customHeight="1">
      <c r="B91" s="274" t="s">
        <v>301</v>
      </c>
      <c r="C91" s="275"/>
      <c r="D91" s="267" t="s">
        <v>332</v>
      </c>
      <c r="E91" s="267"/>
      <c r="F91" s="267"/>
      <c r="G91" s="102">
        <v>1.1930030054541501</v>
      </c>
      <c r="H91" s="102">
        <v>144.66132144457043</v>
      </c>
      <c r="I91" s="102">
        <v>157.07022899155308</v>
      </c>
      <c r="J91" s="102">
        <v>158.47199232915915</v>
      </c>
      <c r="K91" s="102">
        <v>173.0610311329315</v>
      </c>
      <c r="L91" s="10">
        <v>166.6604261446648</v>
      </c>
      <c r="M91" s="11"/>
    </row>
    <row r="92" spans="2:13" s="8" customFormat="1" ht="19.7" customHeight="1">
      <c r="B92" s="279">
        <v>32</v>
      </c>
      <c r="C92" s="280"/>
      <c r="D92" s="306" t="s">
        <v>28</v>
      </c>
      <c r="E92" s="306"/>
      <c r="F92" s="306"/>
      <c r="G92" s="102"/>
      <c r="H92" s="102"/>
      <c r="I92" s="102"/>
      <c r="J92" s="102"/>
      <c r="K92" s="102"/>
      <c r="L92" s="10"/>
      <c r="M92" s="11"/>
    </row>
    <row r="93" spans="2:13" s="8" customFormat="1" ht="40.700000000000003" customHeight="1">
      <c r="B93" s="274">
        <v>3211</v>
      </c>
      <c r="C93" s="275"/>
      <c r="D93" s="267" t="s">
        <v>317</v>
      </c>
      <c r="E93" s="267"/>
      <c r="F93" s="267"/>
      <c r="G93" s="102">
        <v>10.421554407041301</v>
      </c>
      <c r="H93" s="102">
        <v>290.25339235227847</v>
      </c>
      <c r="I93" s="102">
        <v>311.75143520674544</v>
      </c>
      <c r="J93" s="102">
        <v>303.75449282041427</v>
      </c>
      <c r="K93" s="102">
        <v>315.72524368476172</v>
      </c>
      <c r="L93" s="10">
        <v>298.74216917439173</v>
      </c>
      <c r="M93" s="11"/>
    </row>
    <row r="94" spans="2:13" s="8" customFormat="1" ht="37.35" customHeight="1">
      <c r="B94" s="274">
        <v>3212</v>
      </c>
      <c r="C94" s="275"/>
      <c r="D94" s="267" t="s">
        <v>318</v>
      </c>
      <c r="E94" s="267"/>
      <c r="F94" s="267"/>
      <c r="G94" s="102">
        <v>2.4852244276758402</v>
      </c>
      <c r="H94" s="102">
        <v>233.401898558374</v>
      </c>
      <c r="I94" s="102">
        <v>240.22202808001808</v>
      </c>
      <c r="J94" s="102">
        <v>240.85384671070608</v>
      </c>
      <c r="K94" s="102">
        <v>257.84648068437491</v>
      </c>
      <c r="L94" s="10">
        <v>269.71246688769293</v>
      </c>
      <c r="M94" s="11"/>
    </row>
    <row r="95" spans="2:13" s="8" customFormat="1" ht="40.700000000000003" customHeight="1">
      <c r="B95" s="274" t="s">
        <v>302</v>
      </c>
      <c r="C95" s="275"/>
      <c r="D95" s="267" t="s">
        <v>313</v>
      </c>
      <c r="E95" s="267"/>
      <c r="F95" s="267"/>
      <c r="G95" s="102">
        <v>0.24639451897647499</v>
      </c>
      <c r="H95" s="102">
        <v>104.93033444756669</v>
      </c>
      <c r="I95" s="102">
        <v>109.69456460389641</v>
      </c>
      <c r="J95" s="102">
        <v>115.11935644269865</v>
      </c>
      <c r="K95" s="102">
        <v>103.09945646854489</v>
      </c>
      <c r="L95" s="10">
        <v>106.81544089181116</v>
      </c>
      <c r="M95" s="11"/>
    </row>
    <row r="96" spans="2:13" s="8" customFormat="1" ht="25.5" customHeight="1">
      <c r="B96" s="274">
        <v>3290</v>
      </c>
      <c r="C96" s="275"/>
      <c r="D96" s="286" t="s">
        <v>105</v>
      </c>
      <c r="E96" s="286"/>
      <c r="F96" s="286"/>
      <c r="G96" s="102">
        <v>1.85589890646949</v>
      </c>
      <c r="H96" s="102">
        <v>200.40549932301448</v>
      </c>
      <c r="I96" s="102">
        <v>207.06912302265343</v>
      </c>
      <c r="J96" s="102">
        <v>203.04807707060993</v>
      </c>
      <c r="K96" s="102">
        <v>228.15533349278724</v>
      </c>
      <c r="L96" s="10">
        <v>203.66089822877069</v>
      </c>
      <c r="M96" s="11"/>
    </row>
    <row r="97" spans="2:13" s="8" customFormat="1" ht="38.1" customHeight="1">
      <c r="B97" s="276">
        <v>33</v>
      </c>
      <c r="C97" s="277"/>
      <c r="D97" s="293" t="s">
        <v>106</v>
      </c>
      <c r="E97" s="293"/>
      <c r="F97" s="293"/>
      <c r="G97" s="102"/>
      <c r="H97" s="102"/>
      <c r="I97" s="102"/>
      <c r="J97" s="102"/>
      <c r="K97" s="102"/>
      <c r="L97" s="10"/>
      <c r="M97" s="11"/>
    </row>
    <row r="98" spans="2:13" s="8" customFormat="1" ht="24.75" customHeight="1">
      <c r="B98" s="274">
        <v>3312</v>
      </c>
      <c r="C98" s="275"/>
      <c r="D98" s="267" t="s">
        <v>107</v>
      </c>
      <c r="E98" s="267"/>
      <c r="F98" s="267"/>
      <c r="G98" s="102">
        <v>0.88216733166931804</v>
      </c>
      <c r="H98" s="102">
        <v>108.11234827144285</v>
      </c>
      <c r="I98" s="102">
        <v>120.89695625832253</v>
      </c>
      <c r="J98" s="102">
        <v>116.13104958920175</v>
      </c>
      <c r="K98" s="102">
        <v>128.05366192550946</v>
      </c>
      <c r="L98" s="10">
        <v>126.55914383802805</v>
      </c>
      <c r="M98" s="11"/>
    </row>
    <row r="99" spans="2:13" s="8" customFormat="1" ht="34.700000000000003" customHeight="1">
      <c r="B99" s="274">
        <v>3313</v>
      </c>
      <c r="C99" s="275"/>
      <c r="D99" s="286" t="s">
        <v>108</v>
      </c>
      <c r="E99" s="286"/>
      <c r="F99" s="286"/>
      <c r="G99" s="102">
        <v>0.46633291081871397</v>
      </c>
      <c r="H99" s="102">
        <v>132.90620526338819</v>
      </c>
      <c r="I99" s="102">
        <v>155.12077728128816</v>
      </c>
      <c r="J99" s="102">
        <v>149.76807774709442</v>
      </c>
      <c r="K99" s="102">
        <v>170.02754870931099</v>
      </c>
      <c r="L99" s="10">
        <v>155.40451078058723</v>
      </c>
      <c r="M99" s="11"/>
    </row>
    <row r="100" spans="2:13" s="8" customFormat="1" ht="29.25" customHeight="1">
      <c r="B100" s="274">
        <v>3314</v>
      </c>
      <c r="C100" s="275"/>
      <c r="D100" s="268" t="s">
        <v>229</v>
      </c>
      <c r="E100" s="268"/>
      <c r="F100" s="267"/>
      <c r="G100" s="102">
        <v>0.139871289194689</v>
      </c>
      <c r="H100" s="102">
        <v>124.79439804136683</v>
      </c>
      <c r="I100" s="102">
        <v>144.17550057304121</v>
      </c>
      <c r="J100" s="102">
        <v>153.98340511414673</v>
      </c>
      <c r="K100" s="102">
        <v>151.95317384662326</v>
      </c>
      <c r="L100" s="10">
        <v>161.02532912851316</v>
      </c>
      <c r="M100" s="11"/>
    </row>
    <row r="101" spans="2:13" s="8" customFormat="1" ht="36" customHeight="1">
      <c r="B101" s="274">
        <v>3315</v>
      </c>
      <c r="C101" s="275"/>
      <c r="D101" s="268" t="s">
        <v>356</v>
      </c>
      <c r="E101" s="268"/>
      <c r="F101" s="268"/>
      <c r="G101" s="102">
        <v>0.127167266561202</v>
      </c>
      <c r="H101" s="102">
        <v>117.98601659324311</v>
      </c>
      <c r="I101" s="102">
        <v>123.41516961245244</v>
      </c>
      <c r="J101" s="102">
        <v>112.01853971022675</v>
      </c>
      <c r="K101" s="102">
        <v>111.78001342791252</v>
      </c>
      <c r="L101" s="10">
        <v>114.53451350549042</v>
      </c>
      <c r="M101" s="11"/>
    </row>
    <row r="102" spans="2:13" s="8" customFormat="1" ht="48.6" customHeight="1">
      <c r="B102" s="282" t="s">
        <v>300</v>
      </c>
      <c r="C102" s="283"/>
      <c r="D102" s="307" t="s">
        <v>413</v>
      </c>
      <c r="E102" s="284"/>
      <c r="F102" s="284"/>
      <c r="G102" s="7">
        <v>0.143174335079395</v>
      </c>
      <c r="H102" s="7">
        <v>121.46787827499143</v>
      </c>
      <c r="I102" s="7">
        <v>136.08450221611315</v>
      </c>
      <c r="J102" s="7">
        <v>140.67264523910691</v>
      </c>
      <c r="K102" s="7">
        <v>135.65382094429967</v>
      </c>
      <c r="L102" s="21">
        <v>143.990396306067</v>
      </c>
      <c r="M102" s="11"/>
    </row>
    <row r="103" spans="2:13">
      <c r="G103" s="3"/>
      <c r="M103" s="11"/>
    </row>
  </sheetData>
  <mergeCells count="202"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(IPS)- September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zoomScale="145" zoomScaleNormal="100" zoomScaleSheetLayoutView="145" workbookViewId="0">
      <selection activeCell="H13" sqref="H13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1" t="s">
        <v>429</v>
      </c>
      <c r="C1" s="311"/>
      <c r="D1" s="311"/>
      <c r="E1" s="311"/>
      <c r="F1" s="311"/>
      <c r="G1" s="311"/>
      <c r="H1" s="311"/>
      <c r="I1" s="311"/>
      <c r="J1" s="311"/>
    </row>
    <row r="2" spans="2:10" ht="17.45" customHeight="1">
      <c r="B2" s="315" t="s">
        <v>360</v>
      </c>
      <c r="C2" s="193" t="s">
        <v>109</v>
      </c>
      <c r="D2" s="194"/>
      <c r="E2" s="194"/>
      <c r="F2" s="195"/>
      <c r="G2" s="193" t="s">
        <v>428</v>
      </c>
      <c r="H2" s="194"/>
      <c r="I2" s="194"/>
      <c r="J2" s="195"/>
    </row>
    <row r="3" spans="2:10" s="34" customFormat="1" ht="21" customHeight="1">
      <c r="B3" s="316"/>
      <c r="C3" s="27" t="s">
        <v>361</v>
      </c>
      <c r="D3" s="27" t="s">
        <v>414</v>
      </c>
      <c r="E3" s="27" t="s">
        <v>4</v>
      </c>
      <c r="F3" s="101" t="s">
        <v>5</v>
      </c>
      <c r="G3" s="27" t="s">
        <v>361</v>
      </c>
      <c r="H3" s="27" t="s">
        <v>414</v>
      </c>
      <c r="I3" s="27" t="s">
        <v>4</v>
      </c>
      <c r="J3" s="101" t="s">
        <v>5</v>
      </c>
    </row>
    <row r="4" spans="2:10" s="34" customFormat="1" ht="17.45" customHeight="1">
      <c r="B4" s="308" t="s">
        <v>408</v>
      </c>
      <c r="C4" s="309"/>
      <c r="D4" s="309"/>
      <c r="E4" s="309"/>
      <c r="F4" s="309"/>
      <c r="G4" s="309"/>
      <c r="H4" s="309"/>
      <c r="I4" s="309"/>
      <c r="J4" s="310"/>
    </row>
    <row r="5" spans="2:10" s="34" customFormat="1" ht="15.75" customHeight="1">
      <c r="B5" s="35" t="s">
        <v>362</v>
      </c>
      <c r="C5" s="37">
        <v>97.6</v>
      </c>
      <c r="D5" s="37">
        <v>97.55</v>
      </c>
      <c r="E5" s="37">
        <v>57.58</v>
      </c>
      <c r="F5" s="37">
        <v>104.48</v>
      </c>
      <c r="G5" s="36">
        <f>C5-100</f>
        <v>-2.4000000000000057</v>
      </c>
      <c r="H5" s="36">
        <f t="shared" ref="H5:J5" si="0">D5-100</f>
        <v>-2.4500000000000028</v>
      </c>
      <c r="I5" s="36">
        <f t="shared" si="0"/>
        <v>-42.42</v>
      </c>
      <c r="J5" s="36">
        <f t="shared" si="0"/>
        <v>4.480000000000004</v>
      </c>
    </row>
    <row r="6" spans="2:10" s="34" customFormat="1" ht="15.75" customHeight="1">
      <c r="B6" s="35" t="s">
        <v>363</v>
      </c>
      <c r="C6" s="37">
        <v>105.15</v>
      </c>
      <c r="D6" s="37">
        <v>104.93</v>
      </c>
      <c r="E6" s="37">
        <v>92.46</v>
      </c>
      <c r="F6" s="37">
        <v>115.35</v>
      </c>
      <c r="G6" s="36">
        <f t="shared" ref="G6:G15" si="1">C6/C5*100-100</f>
        <v>7.7356557377049455</v>
      </c>
      <c r="H6" s="36">
        <f t="shared" ref="H6:H15" si="2">D6/D5*100-100</f>
        <v>7.565351101998985</v>
      </c>
      <c r="I6" s="36">
        <f t="shared" ref="I6:I15" si="3">E6/E5*100-100</f>
        <v>60.576589093435217</v>
      </c>
      <c r="J6" s="36">
        <f t="shared" ref="J6:J15" si="4">F6/F5*100-100</f>
        <v>10.403905053598763</v>
      </c>
    </row>
    <row r="7" spans="2:10" s="34" customFormat="1" ht="15.75" customHeight="1">
      <c r="B7" s="35" t="s">
        <v>364</v>
      </c>
      <c r="C7" s="37">
        <v>113.99</v>
      </c>
      <c r="D7" s="37">
        <v>113.68</v>
      </c>
      <c r="E7" s="37">
        <v>105.2</v>
      </c>
      <c r="F7" s="37">
        <v>127.59</v>
      </c>
      <c r="G7" s="36">
        <f t="shared" si="1"/>
        <v>8.4070375653827654</v>
      </c>
      <c r="H7" s="36">
        <f t="shared" si="2"/>
        <v>8.3388925950633705</v>
      </c>
      <c r="I7" s="36">
        <f t="shared" si="3"/>
        <v>13.7789314298075</v>
      </c>
      <c r="J7" s="36">
        <f t="shared" si="4"/>
        <v>10.611183355006503</v>
      </c>
    </row>
    <row r="8" spans="2:10" s="34" customFormat="1" ht="15.75" customHeight="1">
      <c r="B8" s="35" t="s">
        <v>365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f t="shared" si="1"/>
        <v>9.842968681463276</v>
      </c>
      <c r="H8" s="36">
        <f t="shared" si="2"/>
        <v>9.614707952146361</v>
      </c>
      <c r="I8" s="36">
        <f t="shared" si="3"/>
        <v>5.5988593155893511</v>
      </c>
      <c r="J8" s="36">
        <f t="shared" si="4"/>
        <v>18.481072184340448</v>
      </c>
    </row>
    <row r="9" spans="2:10" s="34" customFormat="1" ht="15.75" customHeight="1">
      <c r="B9" s="35" t="s">
        <v>366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f t="shared" si="1"/>
        <v>6.4212123632297846</v>
      </c>
      <c r="H9" s="36">
        <f t="shared" si="2"/>
        <v>6.2675547708851411</v>
      </c>
      <c r="I9" s="36">
        <f t="shared" si="3"/>
        <v>10.946079755153477</v>
      </c>
      <c r="J9" s="36">
        <f t="shared" si="4"/>
        <v>10.895018852947018</v>
      </c>
    </row>
    <row r="10" spans="2:10" s="34" customFormat="1" ht="15.75" customHeight="1">
      <c r="B10" s="35" t="s">
        <v>368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f t="shared" si="1"/>
        <v>0.39024390243902474</v>
      </c>
      <c r="H10" s="36">
        <f t="shared" si="2"/>
        <v>3.7758646730097212E-2</v>
      </c>
      <c r="I10" s="36">
        <f t="shared" si="3"/>
        <v>9.687626774847871</v>
      </c>
      <c r="J10" s="36">
        <f t="shared" si="4"/>
        <v>10.886423287998099</v>
      </c>
    </row>
    <row r="11" spans="2:10" s="34" customFormat="1" ht="15.75" customHeight="1">
      <c r="B11" s="35" t="s">
        <v>367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f t="shared" si="1"/>
        <v>8.2679225536368364</v>
      </c>
      <c r="H11" s="36">
        <f t="shared" si="2"/>
        <v>8.1074960368385405</v>
      </c>
      <c r="I11" s="36">
        <f t="shared" si="3"/>
        <v>6.5019602041571005</v>
      </c>
      <c r="J11" s="36">
        <f t="shared" si="4"/>
        <v>13.066867502286314</v>
      </c>
    </row>
    <row r="12" spans="2:10" s="34" customFormat="1" ht="15.75" customHeight="1">
      <c r="B12" s="35" t="s">
        <v>369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f t="shared" si="1"/>
        <v>0.50403921839397015</v>
      </c>
      <c r="H12" s="36">
        <f t="shared" si="2"/>
        <v>-5.586202080861824E-2</v>
      </c>
      <c r="I12" s="36">
        <f t="shared" si="3"/>
        <v>23.07959438810947</v>
      </c>
      <c r="J12" s="36">
        <f t="shared" si="4"/>
        <v>14.045104196403074</v>
      </c>
    </row>
    <row r="13" spans="2:10" s="34" customFormat="1" ht="15.75" customHeight="1">
      <c r="B13" s="35" t="s">
        <v>370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f t="shared" si="1"/>
        <v>-4.3281121187139462</v>
      </c>
      <c r="H13" s="36">
        <f t="shared" si="2"/>
        <v>-5.093271850765035</v>
      </c>
      <c r="I13" s="36">
        <f t="shared" si="3"/>
        <v>5.1520794537554195</v>
      </c>
      <c r="J13" s="36">
        <f t="shared" si="4"/>
        <v>13.120567375886509</v>
      </c>
    </row>
    <row r="14" spans="2:10" s="34" customFormat="1" ht="15.75" customHeight="1">
      <c r="B14" s="35" t="s">
        <v>371</v>
      </c>
      <c r="C14" s="37">
        <v>144</v>
      </c>
      <c r="D14" s="37">
        <v>142</v>
      </c>
      <c r="E14" s="37">
        <v>220</v>
      </c>
      <c r="F14" s="37">
        <v>300</v>
      </c>
      <c r="G14" s="36">
        <f t="shared" si="1"/>
        <v>3.403705299439892</v>
      </c>
      <c r="H14" s="36">
        <f t="shared" si="2"/>
        <v>4.5347467608951604</v>
      </c>
      <c r="I14" s="36">
        <f t="shared" si="3"/>
        <v>18.063754427390791</v>
      </c>
      <c r="J14" s="36">
        <f t="shared" si="4"/>
        <v>10.639867232159332</v>
      </c>
    </row>
    <row r="15" spans="2:10" s="34" customFormat="1" ht="15.75" customHeight="1">
      <c r="B15" s="35" t="s">
        <v>372</v>
      </c>
      <c r="C15" s="37">
        <v>152</v>
      </c>
      <c r="D15" s="37">
        <v>147</v>
      </c>
      <c r="E15" s="37">
        <v>245</v>
      </c>
      <c r="F15" s="37">
        <v>360</v>
      </c>
      <c r="G15" s="36">
        <f t="shared" si="1"/>
        <v>5.5555555555555571</v>
      </c>
      <c r="H15" s="36">
        <f t="shared" si="2"/>
        <v>3.5211267605633765</v>
      </c>
      <c r="I15" s="36">
        <f t="shared" si="3"/>
        <v>11.36363636363636</v>
      </c>
      <c r="J15" s="36">
        <f t="shared" si="4"/>
        <v>20</v>
      </c>
    </row>
    <row r="16" spans="2:10" s="34" customFormat="1" ht="15.75" customHeight="1">
      <c r="B16" s="308" t="s">
        <v>404</v>
      </c>
      <c r="C16" s="309"/>
      <c r="D16" s="309"/>
      <c r="E16" s="309"/>
      <c r="F16" s="309"/>
      <c r="G16" s="309"/>
      <c r="H16" s="309"/>
      <c r="I16" s="309"/>
      <c r="J16" s="310"/>
    </row>
    <row r="17" spans="2:10" s="34" customFormat="1" ht="15.75" customHeight="1">
      <c r="B17" s="35" t="s">
        <v>370</v>
      </c>
      <c r="C17" s="37">
        <v>97</v>
      </c>
      <c r="D17" s="37">
        <v>97</v>
      </c>
      <c r="E17" s="37">
        <v>109</v>
      </c>
      <c r="F17" s="37">
        <v>113</v>
      </c>
      <c r="G17" s="36">
        <f>C17-100</f>
        <v>-3</v>
      </c>
      <c r="H17" s="36">
        <f t="shared" ref="H17:J17" si="5">D17-100</f>
        <v>-3</v>
      </c>
      <c r="I17" s="36">
        <f t="shared" si="5"/>
        <v>9</v>
      </c>
      <c r="J17" s="36">
        <f t="shared" si="5"/>
        <v>13</v>
      </c>
    </row>
    <row r="18" spans="2:10" s="34" customFormat="1" ht="15.75" customHeight="1">
      <c r="B18" s="35" t="s">
        <v>371</v>
      </c>
      <c r="C18" s="37">
        <v>108</v>
      </c>
      <c r="D18" s="37">
        <v>107</v>
      </c>
      <c r="E18" s="37">
        <v>127</v>
      </c>
      <c r="F18" s="37">
        <v>131</v>
      </c>
      <c r="G18" s="36">
        <f t="shared" ref="G18:G29" si="6">C18/C17*100-100</f>
        <v>11.340206185567013</v>
      </c>
      <c r="H18" s="36">
        <f t="shared" ref="H18:H29" si="7">D18/D17*100-100</f>
        <v>10.30927835051547</v>
      </c>
      <c r="I18" s="36">
        <f t="shared" ref="I18:I29" si="8">E18/E17*100-100</f>
        <v>16.513761467889893</v>
      </c>
      <c r="J18" s="36">
        <f t="shared" ref="J18:J29" si="9">F18/F17*100-100</f>
        <v>15.929203539823007</v>
      </c>
    </row>
    <row r="19" spans="2:10" s="34" customFormat="1" ht="15.75" customHeight="1">
      <c r="B19" s="35" t="s">
        <v>372</v>
      </c>
      <c r="C19" s="37">
        <v>124</v>
      </c>
      <c r="D19" s="37">
        <v>123</v>
      </c>
      <c r="E19" s="37">
        <v>145</v>
      </c>
      <c r="F19" s="37">
        <v>151</v>
      </c>
      <c r="G19" s="36">
        <f t="shared" si="6"/>
        <v>14.81481481481481</v>
      </c>
      <c r="H19" s="36">
        <f t="shared" si="7"/>
        <v>14.953271028037392</v>
      </c>
      <c r="I19" s="36">
        <f t="shared" si="8"/>
        <v>14.173228346456696</v>
      </c>
      <c r="J19" s="36">
        <f t="shared" si="9"/>
        <v>15.267175572519093</v>
      </c>
    </row>
    <row r="20" spans="2:10" s="34" customFormat="1" ht="15.75" customHeight="1">
      <c r="B20" s="35" t="s">
        <v>373</v>
      </c>
      <c r="C20" s="37">
        <v>127</v>
      </c>
      <c r="D20" s="37">
        <v>127</v>
      </c>
      <c r="E20" s="37">
        <v>162</v>
      </c>
      <c r="F20" s="37">
        <v>158</v>
      </c>
      <c r="G20" s="36">
        <f t="shared" si="6"/>
        <v>2.4193548387096797</v>
      </c>
      <c r="H20" s="36">
        <f t="shared" si="7"/>
        <v>3.2520325203252014</v>
      </c>
      <c r="I20" s="36">
        <f t="shared" si="8"/>
        <v>11.724137931034477</v>
      </c>
      <c r="J20" s="36">
        <f t="shared" si="9"/>
        <v>4.6357615894039697</v>
      </c>
    </row>
    <row r="21" spans="2:10" s="34" customFormat="1" ht="17.45" customHeight="1">
      <c r="B21" s="35" t="s">
        <v>374</v>
      </c>
      <c r="C21" s="37">
        <v>146</v>
      </c>
      <c r="D21" s="37">
        <v>145</v>
      </c>
      <c r="E21" s="37">
        <v>192</v>
      </c>
      <c r="F21" s="37">
        <v>184</v>
      </c>
      <c r="G21" s="36">
        <f t="shared" si="6"/>
        <v>14.960629921259837</v>
      </c>
      <c r="H21" s="36">
        <f t="shared" si="7"/>
        <v>14.173228346456696</v>
      </c>
      <c r="I21" s="36">
        <f t="shared" si="8"/>
        <v>18.518518518518505</v>
      </c>
      <c r="J21" s="36">
        <f t="shared" si="9"/>
        <v>16.455696202531641</v>
      </c>
    </row>
    <row r="22" spans="2:10" s="34" customFormat="1" ht="17.45" customHeight="1">
      <c r="B22" s="35" t="s">
        <v>375</v>
      </c>
      <c r="C22" s="37">
        <v>148</v>
      </c>
      <c r="D22" s="37">
        <v>146</v>
      </c>
      <c r="E22" s="37">
        <v>225</v>
      </c>
      <c r="F22" s="37">
        <v>216</v>
      </c>
      <c r="G22" s="36">
        <f t="shared" si="6"/>
        <v>1.3698630136986338</v>
      </c>
      <c r="H22" s="36">
        <f t="shared" si="7"/>
        <v>0.68965517241379359</v>
      </c>
      <c r="I22" s="36">
        <f t="shared" si="8"/>
        <v>17.1875</v>
      </c>
      <c r="J22" s="36">
        <f t="shared" si="9"/>
        <v>17.391304347826093</v>
      </c>
    </row>
    <row r="23" spans="2:10" s="34" customFormat="1" ht="17.45" customHeight="1">
      <c r="B23" s="35" t="s">
        <v>376</v>
      </c>
      <c r="C23" s="37">
        <v>151</v>
      </c>
      <c r="D23" s="37">
        <v>148</v>
      </c>
      <c r="E23" s="37">
        <v>240</v>
      </c>
      <c r="F23" s="37">
        <v>250</v>
      </c>
      <c r="G23" s="36">
        <f t="shared" si="6"/>
        <v>2.0270270270270174</v>
      </c>
      <c r="H23" s="36">
        <f t="shared" si="7"/>
        <v>1.3698630136986338</v>
      </c>
      <c r="I23" s="36">
        <f t="shared" si="8"/>
        <v>6.6666666666666714</v>
      </c>
      <c r="J23" s="36">
        <f t="shared" si="9"/>
        <v>15.740740740740748</v>
      </c>
    </row>
    <row r="24" spans="2:10" s="34" customFormat="1" ht="17.45" customHeight="1">
      <c r="B24" s="35" t="s">
        <v>377</v>
      </c>
      <c r="C24" s="37">
        <v>170</v>
      </c>
      <c r="D24" s="37">
        <v>167</v>
      </c>
      <c r="E24" s="37">
        <v>256</v>
      </c>
      <c r="F24" s="37">
        <v>267</v>
      </c>
      <c r="G24" s="36">
        <f t="shared" si="6"/>
        <v>12.58278145695364</v>
      </c>
      <c r="H24" s="36">
        <f t="shared" si="7"/>
        <v>12.837837837837824</v>
      </c>
      <c r="I24" s="36">
        <f t="shared" si="8"/>
        <v>6.6666666666666714</v>
      </c>
      <c r="J24" s="36">
        <f t="shared" si="9"/>
        <v>6.8000000000000114</v>
      </c>
    </row>
    <row r="25" spans="2:10" s="34" customFormat="1" ht="17.45" customHeight="1">
      <c r="B25" s="35" t="s">
        <v>378</v>
      </c>
      <c r="C25" s="37">
        <v>174</v>
      </c>
      <c r="D25" s="37">
        <v>171</v>
      </c>
      <c r="E25" s="37">
        <v>264</v>
      </c>
      <c r="F25" s="37">
        <v>286</v>
      </c>
      <c r="G25" s="36">
        <f t="shared" si="6"/>
        <v>2.3529411764705799</v>
      </c>
      <c r="H25" s="36">
        <f t="shared" si="7"/>
        <v>2.3952095808383262</v>
      </c>
      <c r="I25" s="36">
        <f t="shared" si="8"/>
        <v>3.125</v>
      </c>
      <c r="J25" s="36">
        <f t="shared" si="9"/>
        <v>7.1161048689138511</v>
      </c>
    </row>
    <row r="26" spans="2:10" s="34" customFormat="1" ht="17.45" customHeight="1">
      <c r="B26" s="35" t="s">
        <v>379</v>
      </c>
      <c r="C26" s="37">
        <v>192</v>
      </c>
      <c r="D26" s="37">
        <v>189</v>
      </c>
      <c r="E26" s="37">
        <v>292</v>
      </c>
      <c r="F26" s="37">
        <v>307</v>
      </c>
      <c r="G26" s="36">
        <f t="shared" si="6"/>
        <v>10.34482758620689</v>
      </c>
      <c r="H26" s="36">
        <f t="shared" si="7"/>
        <v>10.526315789473699</v>
      </c>
      <c r="I26" s="36">
        <f t="shared" si="8"/>
        <v>10.606060606060595</v>
      </c>
      <c r="J26" s="36">
        <f t="shared" si="9"/>
        <v>7.3426573426573327</v>
      </c>
    </row>
    <row r="27" spans="2:10" s="34" customFormat="1" ht="17.45" customHeight="1">
      <c r="B27" s="35" t="s">
        <v>380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f t="shared" si="6"/>
        <v>12.8125</v>
      </c>
      <c r="H27" s="36">
        <f t="shared" si="7"/>
        <v>13.121693121693141</v>
      </c>
      <c r="I27" s="36">
        <f t="shared" si="8"/>
        <v>9.7945205479452113</v>
      </c>
      <c r="J27" s="36">
        <f t="shared" si="9"/>
        <v>3.7785016286645146</v>
      </c>
    </row>
    <row r="28" spans="2:10" s="34" customFormat="1" ht="17.45" customHeight="1">
      <c r="B28" s="35" t="s">
        <v>381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f t="shared" si="6"/>
        <v>9.879963065558627</v>
      </c>
      <c r="H28" s="36">
        <f t="shared" si="7"/>
        <v>10.196445275958823</v>
      </c>
      <c r="I28" s="36">
        <f t="shared" si="8"/>
        <v>-2.0274485339987507</v>
      </c>
      <c r="J28" s="36">
        <f t="shared" si="9"/>
        <v>4.4569993722536054</v>
      </c>
    </row>
    <row r="29" spans="2:10" s="34" customFormat="1" ht="17.45" customHeight="1">
      <c r="B29" s="35" t="s">
        <v>382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f t="shared" si="6"/>
        <v>12.47899159663865</v>
      </c>
      <c r="H29" s="36">
        <f t="shared" si="7"/>
        <v>11.247877758913432</v>
      </c>
      <c r="I29" s="36">
        <f t="shared" si="8"/>
        <v>17.191977077363887</v>
      </c>
      <c r="J29" s="36">
        <f t="shared" si="9"/>
        <v>12.83052884615384</v>
      </c>
    </row>
    <row r="30" spans="2:10" s="34" customFormat="1" ht="17.45" customHeight="1">
      <c r="B30" s="308" t="s">
        <v>405</v>
      </c>
      <c r="C30" s="309"/>
      <c r="D30" s="309"/>
      <c r="E30" s="309"/>
      <c r="F30" s="309"/>
      <c r="G30" s="309"/>
      <c r="H30" s="309"/>
      <c r="I30" s="309"/>
      <c r="J30" s="310"/>
    </row>
    <row r="31" spans="2:10" s="34" customFormat="1" ht="17.45" customHeight="1">
      <c r="B31" s="37" t="s">
        <v>377</v>
      </c>
      <c r="C31" s="37">
        <v>108.2</v>
      </c>
      <c r="D31" s="37">
        <v>108.2</v>
      </c>
      <c r="E31" s="37">
        <v>107.8</v>
      </c>
      <c r="F31" s="37">
        <v>108.7</v>
      </c>
      <c r="G31" s="37">
        <f>C31-100</f>
        <v>8.2000000000000028</v>
      </c>
      <c r="H31" s="37">
        <f t="shared" ref="H31:J31" si="10">D31-100</f>
        <v>8.2000000000000028</v>
      </c>
      <c r="I31" s="37">
        <f t="shared" si="10"/>
        <v>7.7999999999999972</v>
      </c>
      <c r="J31" s="37">
        <f t="shared" si="10"/>
        <v>8.7000000000000028</v>
      </c>
    </row>
    <row r="32" spans="2:10" s="34" customFormat="1" ht="17.45" customHeight="1">
      <c r="B32" s="37" t="s">
        <v>378</v>
      </c>
      <c r="C32" s="37">
        <v>112.6</v>
      </c>
      <c r="D32" s="37">
        <v>112.3</v>
      </c>
      <c r="E32" s="37">
        <v>110.9</v>
      </c>
      <c r="F32" s="37">
        <v>116.2</v>
      </c>
      <c r="G32" s="36">
        <f t="shared" ref="G32" si="11">C32/C31*100-100</f>
        <v>4.0665434380776162</v>
      </c>
      <c r="H32" s="36">
        <f t="shared" ref="H32" si="12">D32/D31*100-100</f>
        <v>3.7892791127541443</v>
      </c>
      <c r="I32" s="36">
        <f t="shared" ref="I32" si="13">E32/E31*100-100</f>
        <v>2.8756957328385937</v>
      </c>
      <c r="J32" s="36">
        <f t="shared" ref="J32" si="14">F32/F31*100-100</f>
        <v>6.8997240110395524</v>
      </c>
    </row>
    <row r="33" spans="2:10" s="34" customFormat="1" ht="17.45" customHeight="1">
      <c r="B33" s="37" t="s">
        <v>379</v>
      </c>
      <c r="C33" s="37">
        <v>122.9</v>
      </c>
      <c r="D33" s="37">
        <v>122.7</v>
      </c>
      <c r="E33" s="37">
        <v>120.8</v>
      </c>
      <c r="F33" s="37">
        <v>125</v>
      </c>
      <c r="G33" s="36">
        <f t="shared" ref="G33:G54" si="15">C33/C32*100-100</f>
        <v>9.1474245115453101</v>
      </c>
      <c r="H33" s="36">
        <f t="shared" ref="H33:H54" si="16">D33/D32*100-100</f>
        <v>9.260908281389149</v>
      </c>
      <c r="I33" s="36">
        <f t="shared" ref="I33:I54" si="17">E33/E32*100-100</f>
        <v>8.9269612263300075</v>
      </c>
      <c r="J33" s="36">
        <f t="shared" ref="J33:J54" si="18">F33/F32*100-100</f>
        <v>7.5731497418244373</v>
      </c>
    </row>
    <row r="34" spans="2:10" s="34" customFormat="1" ht="17.45" customHeight="1">
      <c r="B34" s="37" t="s">
        <v>380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f t="shared" si="15"/>
        <v>14.401952807160285</v>
      </c>
      <c r="H34" s="36">
        <f t="shared" si="16"/>
        <v>15.566422167889172</v>
      </c>
      <c r="I34" s="36">
        <f t="shared" si="17"/>
        <v>11.754966887417211</v>
      </c>
      <c r="J34" s="36">
        <f t="shared" si="18"/>
        <v>3.4399999999999977</v>
      </c>
    </row>
    <row r="35" spans="2:10" s="34" customFormat="1" ht="17.45" customHeight="1">
      <c r="B35" s="37" t="s">
        <v>381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f t="shared" si="15"/>
        <v>8.1081081081081123</v>
      </c>
      <c r="H35" s="36">
        <f t="shared" si="16"/>
        <v>8.5331452750352526</v>
      </c>
      <c r="I35" s="36">
        <f t="shared" si="17"/>
        <v>6.1481481481481524</v>
      </c>
      <c r="J35" s="36">
        <f t="shared" si="18"/>
        <v>6.3418406805877652</v>
      </c>
    </row>
    <row r="36" spans="2:10" s="34" customFormat="1" ht="17.45" customHeight="1">
      <c r="B36" s="37" t="s">
        <v>382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f t="shared" si="15"/>
        <v>6.973684210526315</v>
      </c>
      <c r="H36" s="36">
        <f t="shared" si="16"/>
        <v>6.1078622482131379</v>
      </c>
      <c r="I36" s="36">
        <f t="shared" si="17"/>
        <v>10.53733426378227</v>
      </c>
      <c r="J36" s="36">
        <f t="shared" si="18"/>
        <v>10.909090909090907</v>
      </c>
    </row>
    <row r="37" spans="2:10" s="34" customFormat="1" ht="17.45" customHeight="1">
      <c r="B37" s="37" t="s">
        <v>383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f t="shared" si="15"/>
        <v>5.9717097170971698</v>
      </c>
      <c r="H37" s="36">
        <f t="shared" si="16"/>
        <v>6.2522963870177364</v>
      </c>
      <c r="I37" s="36">
        <f t="shared" si="17"/>
        <v>7.2601010101010104</v>
      </c>
      <c r="J37" s="36">
        <f t="shared" si="18"/>
        <v>5.7704918032786878</v>
      </c>
    </row>
    <row r="38" spans="2:10" s="34" customFormat="1" ht="17.45" customHeight="1">
      <c r="B38" s="37" t="s">
        <v>384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f t="shared" si="15"/>
        <v>3.4066508037838901</v>
      </c>
      <c r="H38" s="36">
        <f t="shared" si="16"/>
        <v>3.3369834591666176</v>
      </c>
      <c r="I38" s="36">
        <f t="shared" si="17"/>
        <v>-1.7010005885815218</v>
      </c>
      <c r="J38" s="36">
        <f t="shared" si="18"/>
        <v>3.3353998760074433</v>
      </c>
    </row>
    <row r="39" spans="2:10" s="34" customFormat="1" ht="17.45" customHeight="1">
      <c r="B39" s="37" t="s">
        <v>385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f t="shared" si="15"/>
        <v>8.1715119542036234</v>
      </c>
      <c r="H39" s="36">
        <f t="shared" si="16"/>
        <v>9.2805354155047297</v>
      </c>
      <c r="I39" s="36">
        <f t="shared" si="17"/>
        <v>7.6941500508951748</v>
      </c>
      <c r="J39" s="36">
        <f t="shared" si="18"/>
        <v>8.6453083753299751</v>
      </c>
    </row>
    <row r="40" spans="2:10" s="34" customFormat="1" ht="17.45" customHeight="1">
      <c r="B40" s="37" t="s">
        <v>386</v>
      </c>
      <c r="C40" s="37">
        <v>203.05</v>
      </c>
      <c r="D40" s="37">
        <v>204.17</v>
      </c>
      <c r="E40" s="37">
        <v>186.2</v>
      </c>
      <c r="F40" s="37">
        <v>195</v>
      </c>
      <c r="G40" s="36">
        <f t="shared" si="15"/>
        <v>5.3491750544775414</v>
      </c>
      <c r="H40" s="36">
        <f t="shared" si="16"/>
        <v>4.2002653873634728</v>
      </c>
      <c r="I40" s="36">
        <f t="shared" si="17"/>
        <v>3.5249638607805878</v>
      </c>
      <c r="J40" s="36">
        <f t="shared" si="18"/>
        <v>7.6812634601579362</v>
      </c>
    </row>
    <row r="41" spans="2:10" s="34" customFormat="1" ht="17.45" customHeight="1">
      <c r="B41" s="37" t="s">
        <v>392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f t="shared" si="15"/>
        <v>5.2203890667323236</v>
      </c>
      <c r="H41" s="36">
        <f t="shared" si="16"/>
        <v>4.9664495273546549</v>
      </c>
      <c r="I41" s="36">
        <f t="shared" si="17"/>
        <v>15.096670247046191</v>
      </c>
      <c r="J41" s="36">
        <f t="shared" si="18"/>
        <v>9.0461538461538424</v>
      </c>
    </row>
    <row r="42" spans="2:10" s="34" customFormat="1" ht="17.45" customHeight="1">
      <c r="B42" s="37" t="s">
        <v>393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f t="shared" si="15"/>
        <v>7.0067868008425052</v>
      </c>
      <c r="H42" s="36">
        <f t="shared" si="16"/>
        <v>6.5885866268489508</v>
      </c>
      <c r="I42" s="36">
        <f t="shared" si="17"/>
        <v>11.464700667257716</v>
      </c>
      <c r="J42" s="36">
        <f t="shared" si="18"/>
        <v>7.4492099322799135</v>
      </c>
    </row>
    <row r="43" spans="2:10" s="34" customFormat="1" ht="17.45" customHeight="1">
      <c r="B43" s="37" t="s">
        <v>387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f t="shared" si="15"/>
        <v>4.7546146443880701</v>
      </c>
      <c r="H43" s="36">
        <f t="shared" si="16"/>
        <v>4.5177953858950275</v>
      </c>
      <c r="I43" s="36">
        <f t="shared" si="17"/>
        <v>5.0318151373074329</v>
      </c>
      <c r="J43" s="36">
        <f t="shared" si="18"/>
        <v>7.1297268907563023</v>
      </c>
    </row>
    <row r="44" spans="2:10" s="34" customFormat="1" ht="17.45" customHeight="1">
      <c r="B44" s="37" t="s">
        <v>388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f t="shared" si="15"/>
        <v>6.5388951521984069</v>
      </c>
      <c r="H44" s="36">
        <f t="shared" si="16"/>
        <v>6.575916230366488</v>
      </c>
      <c r="I44" s="36">
        <f t="shared" si="17"/>
        <v>7.4053407732164231</v>
      </c>
      <c r="J44" s="36">
        <f t="shared" si="18"/>
        <v>6.001552477836313</v>
      </c>
    </row>
    <row r="45" spans="2:10" s="34" customFormat="1" ht="17.45" customHeight="1">
      <c r="B45" s="37" t="s">
        <v>389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f t="shared" si="15"/>
        <v>7.11738193219675</v>
      </c>
      <c r="H45" s="36">
        <f t="shared" si="16"/>
        <v>6.9483199056789289</v>
      </c>
      <c r="I45" s="36">
        <f t="shared" si="17"/>
        <v>7.4847855128395366</v>
      </c>
      <c r="J45" s="36">
        <f t="shared" si="18"/>
        <v>8.7335234718261177</v>
      </c>
    </row>
    <row r="46" spans="2:10" s="34" customFormat="1" ht="18.75" customHeight="1">
      <c r="B46" s="37" t="s">
        <v>390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f t="shared" si="15"/>
        <v>8.0019026014415857</v>
      </c>
      <c r="H46" s="36">
        <f t="shared" si="16"/>
        <v>8.3011795832874213</v>
      </c>
      <c r="I46" s="36">
        <f t="shared" si="17"/>
        <v>6.0383221128948747</v>
      </c>
      <c r="J46" s="36">
        <f t="shared" si="18"/>
        <v>5.4409471147029791</v>
      </c>
    </row>
    <row r="47" spans="2:10" s="34" customFormat="1" ht="18.75" customHeight="1">
      <c r="B47" s="37" t="s">
        <v>391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f t="shared" si="15"/>
        <v>11.030557625855408</v>
      </c>
      <c r="H47" s="36">
        <f t="shared" si="16"/>
        <v>11.410830618892504</v>
      </c>
      <c r="I47" s="36">
        <f t="shared" si="17"/>
        <v>9.7935794751579266</v>
      </c>
      <c r="J47" s="36">
        <f t="shared" si="18"/>
        <v>7.4662991226005886</v>
      </c>
    </row>
    <row r="48" spans="2:10" s="34" customFormat="1" ht="18.75" customHeight="1">
      <c r="B48" s="37" t="s">
        <v>394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f t="shared" si="15"/>
        <v>8.8667846463660283</v>
      </c>
      <c r="H48" s="36">
        <f t="shared" si="16"/>
        <v>9.7396071265417845</v>
      </c>
      <c r="I48" s="36">
        <f t="shared" si="17"/>
        <v>95.6675167546409</v>
      </c>
      <c r="J48" s="36">
        <f t="shared" si="18"/>
        <v>0.18143143143143448</v>
      </c>
    </row>
    <row r="49" spans="2:10" s="34" customFormat="1" ht="18.75" customHeight="1">
      <c r="B49" s="37" t="s">
        <v>395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f t="shared" si="15"/>
        <v>7.2029147982062796</v>
      </c>
      <c r="H49" s="36">
        <f t="shared" si="16"/>
        <v>7.2572364221685746</v>
      </c>
      <c r="I49" s="36">
        <f t="shared" si="17"/>
        <v>-41.810769440613491</v>
      </c>
      <c r="J49" s="36">
        <f t="shared" si="18"/>
        <v>6.6789483544619941</v>
      </c>
    </row>
    <row r="50" spans="2:10" s="34" customFormat="1" ht="18.75" customHeight="1">
      <c r="B50" s="37" t="s">
        <v>396</v>
      </c>
      <c r="C50" s="37">
        <v>409</v>
      </c>
      <c r="D50" s="37">
        <v>413.72</v>
      </c>
      <c r="E50" s="37">
        <v>417.5</v>
      </c>
      <c r="F50" s="37">
        <v>359.22</v>
      </c>
      <c r="G50" s="36">
        <f t="shared" si="15"/>
        <v>6.9281045751634025</v>
      </c>
      <c r="H50" s="36">
        <f t="shared" si="16"/>
        <v>7.0482301800869323</v>
      </c>
      <c r="I50" s="36">
        <f t="shared" si="17"/>
        <v>8.7381169423101994</v>
      </c>
      <c r="J50" s="36">
        <f t="shared" si="18"/>
        <v>5.1426898873115903</v>
      </c>
    </row>
    <row r="51" spans="2:10" s="34" customFormat="1" ht="18.75" customHeight="1">
      <c r="B51" s="37" t="s">
        <v>397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f t="shared" si="15"/>
        <v>6.9119804400977927</v>
      </c>
      <c r="H51" s="36">
        <f t="shared" si="16"/>
        <v>6.8645460698056695</v>
      </c>
      <c r="I51" s="36">
        <f t="shared" si="17"/>
        <v>7.6191616766467121</v>
      </c>
      <c r="J51" s="36">
        <f t="shared" si="18"/>
        <v>7.3409052948053954</v>
      </c>
    </row>
    <row r="52" spans="2:10" s="34" customFormat="1" ht="18.75" customHeight="1">
      <c r="B52" s="37" t="s">
        <v>398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f t="shared" si="15"/>
        <v>12.921078509845188</v>
      </c>
      <c r="H52" s="36">
        <f t="shared" si="16"/>
        <v>13.6501402334208</v>
      </c>
      <c r="I52" s="36">
        <f t="shared" si="17"/>
        <v>0.78119783668290665</v>
      </c>
      <c r="J52" s="36">
        <f t="shared" si="18"/>
        <v>7.1837962602764804</v>
      </c>
    </row>
    <row r="53" spans="2:10" s="34" customFormat="1" ht="18.75" customHeight="1">
      <c r="B53" s="37" t="s">
        <v>399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f t="shared" si="15"/>
        <v>13.562994916661623</v>
      </c>
      <c r="H53" s="36">
        <f t="shared" si="16"/>
        <v>13.527175751786189</v>
      </c>
      <c r="I53" s="36">
        <f t="shared" si="17"/>
        <v>5.7859635175124851</v>
      </c>
      <c r="J53" s="36">
        <f t="shared" si="18"/>
        <v>15.703259212659376</v>
      </c>
    </row>
    <row r="54" spans="2:10" s="34" customFormat="1" ht="18.75" customHeight="1">
      <c r="B54" s="37" t="s">
        <v>400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f t="shared" si="15"/>
        <v>8.6171844348539253</v>
      </c>
      <c r="H54" s="36">
        <f t="shared" si="16"/>
        <v>8.8843699600308383</v>
      </c>
      <c r="I54" s="36">
        <f t="shared" si="17"/>
        <v>27.314099620057618</v>
      </c>
      <c r="J54" s="36">
        <f t="shared" si="18"/>
        <v>5.8010414270478208</v>
      </c>
    </row>
    <row r="55" spans="2:10" s="34" customFormat="1" ht="18.75" customHeight="1">
      <c r="B55" s="312" t="s">
        <v>406</v>
      </c>
      <c r="C55" s="313"/>
      <c r="D55" s="313"/>
      <c r="E55" s="313"/>
      <c r="F55" s="313"/>
      <c r="G55" s="313"/>
      <c r="H55" s="313"/>
      <c r="I55" s="313"/>
      <c r="J55" s="314"/>
    </row>
    <row r="56" spans="2:10" s="34" customFormat="1" ht="18.75" customHeight="1">
      <c r="B56" s="37" t="s">
        <v>394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f>C56-100</f>
        <v>7.9879232528730029</v>
      </c>
      <c r="H56" s="36">
        <f t="shared" ref="H56:J56" si="19">D56-100</f>
        <v>8.7555347895223576</v>
      </c>
      <c r="I56" s="36">
        <f t="shared" si="19"/>
        <v>6.8661679394575685</v>
      </c>
      <c r="J56" s="36">
        <f t="shared" si="19"/>
        <v>0.18028317650163217</v>
      </c>
    </row>
    <row r="57" spans="2:10" s="34" customFormat="1" ht="18.75" customHeight="1">
      <c r="B57" s="37" t="s">
        <v>395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f t="shared" ref="G57" si="20">C57/C56*100-100</f>
        <v>7.9186879440996165</v>
      </c>
      <c r="H57" s="36">
        <f t="shared" ref="H57" si="21">D57/D56*100-100</f>
        <v>8.0389198293686377</v>
      </c>
      <c r="I57" s="36">
        <f t="shared" ref="I57" si="22">E57/E56*100-100</f>
        <v>7.5408006648940926</v>
      </c>
      <c r="J57" s="36">
        <f t="shared" ref="J57" si="23">F57/F56*100-100</f>
        <v>6.7111442742395724</v>
      </c>
    </row>
    <row r="58" spans="2:10" s="34" customFormat="1" ht="18.75" customHeight="1">
      <c r="B58" s="37" t="s">
        <v>396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f t="shared" ref="G58:G70" si="24">C58/C57*100-100</f>
        <v>8.2889147646078953</v>
      </c>
      <c r="H58" s="36">
        <f t="shared" ref="H58:H70" si="25">D58/D57*100-100</f>
        <v>8.4895422136382876</v>
      </c>
      <c r="I58" s="36">
        <f t="shared" ref="I58:I70" si="26">E58/E57*100-100</f>
        <v>9.0714215748859175</v>
      </c>
      <c r="J58" s="36">
        <f t="shared" ref="J58:J70" si="27">F58/F57*100-100</f>
        <v>5.3882856202697837</v>
      </c>
    </row>
    <row r="59" spans="2:10" s="34" customFormat="1" ht="18.75" customHeight="1">
      <c r="B59" s="37" t="s">
        <v>397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f t="shared" si="24"/>
        <v>5.5492994032278631</v>
      </c>
      <c r="H59" s="36">
        <f t="shared" si="25"/>
        <v>5.9123145170836722</v>
      </c>
      <c r="I59" s="36">
        <f t="shared" si="26"/>
        <v>7.1958177218028823</v>
      </c>
      <c r="J59" s="36">
        <f t="shared" si="27"/>
        <v>-3.367418624605989E-3</v>
      </c>
    </row>
    <row r="60" spans="2:10" s="34" customFormat="1" ht="18.75" customHeight="1">
      <c r="B60" s="37" t="s">
        <v>398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f t="shared" si="24"/>
        <v>15.551889781950948</v>
      </c>
      <c r="H60" s="36">
        <f t="shared" si="25"/>
        <v>16.946892822753881</v>
      </c>
      <c r="I60" s="36">
        <f t="shared" si="26"/>
        <v>0.64746595222146652</v>
      </c>
      <c r="J60" s="36">
        <f t="shared" si="27"/>
        <v>7.2164033374755974</v>
      </c>
    </row>
    <row r="61" spans="2:10" s="34" customFormat="1" ht="18.75" customHeight="1">
      <c r="B61" s="37" t="s">
        <v>399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f t="shared" si="24"/>
        <v>10.32108026119694</v>
      </c>
      <c r="H61" s="36">
        <f t="shared" si="25"/>
        <v>10.785990246374055</v>
      </c>
      <c r="I61" s="36">
        <f t="shared" si="26"/>
        <v>5.2647145814847676</v>
      </c>
      <c r="J61" s="36">
        <f t="shared" si="27"/>
        <v>6.8383144300024838</v>
      </c>
    </row>
    <row r="62" spans="2:10" s="34" customFormat="1" ht="18.75" customHeight="1">
      <c r="B62" s="37" t="s">
        <v>400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f t="shared" si="24"/>
        <v>11.56421066066298</v>
      </c>
      <c r="H62" s="36">
        <f t="shared" si="25"/>
        <v>11.588154584953131</v>
      </c>
      <c r="I62" s="36">
        <f t="shared" si="26"/>
        <v>7.5793762292778837</v>
      </c>
      <c r="J62" s="36">
        <f t="shared" si="27"/>
        <v>13.692367299496297</v>
      </c>
    </row>
    <row r="63" spans="2:10" s="34" customFormat="1" ht="18.75" customHeight="1">
      <c r="B63" s="37" t="s">
        <v>401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f t="shared" si="24"/>
        <v>9.7080981656312133</v>
      </c>
      <c r="H63" s="36">
        <f t="shared" si="25"/>
        <v>9.2371535427019751</v>
      </c>
      <c r="I63" s="36">
        <f t="shared" si="26"/>
        <v>2.6314071172053559</v>
      </c>
      <c r="J63" s="36">
        <f t="shared" si="27"/>
        <v>20.774263904034896</v>
      </c>
    </row>
    <row r="64" spans="2:10" s="34" customFormat="1" ht="18.75" customHeight="1">
      <c r="B64" s="37" t="s">
        <v>402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f t="shared" si="24"/>
        <v>10.51417313050807</v>
      </c>
      <c r="H64" s="36">
        <f t="shared" si="25"/>
        <v>10.735390676296788</v>
      </c>
      <c r="I64" s="36">
        <f t="shared" si="26"/>
        <v>10.045807354625254</v>
      </c>
      <c r="J64" s="36">
        <f t="shared" si="27"/>
        <v>7.8216704288939241</v>
      </c>
    </row>
    <row r="65" spans="2:10" s="34" customFormat="1" ht="18.75" customHeight="1">
      <c r="B65" s="37" t="s">
        <v>403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f t="shared" si="24"/>
        <v>13.333857244463118</v>
      </c>
      <c r="H65" s="36">
        <f t="shared" si="25"/>
        <v>13.455592732201097</v>
      </c>
      <c r="I65" s="36">
        <f t="shared" si="26"/>
        <v>7.2845002023472318</v>
      </c>
      <c r="J65" s="36">
        <f t="shared" si="27"/>
        <v>14.775463205275827</v>
      </c>
    </row>
    <row r="66" spans="2:10" s="34" customFormat="1" ht="18.7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f t="shared" si="24"/>
        <v>10.828780917100715</v>
      </c>
      <c r="H66" s="36">
        <f t="shared" si="25"/>
        <v>11.202777362998347</v>
      </c>
      <c r="I66" s="36">
        <f t="shared" si="26"/>
        <v>-1.0777604138596075E-2</v>
      </c>
      <c r="J66" s="36">
        <f t="shared" si="27"/>
        <v>10.990013224497247</v>
      </c>
    </row>
    <row r="67" spans="2:10" s="34" customFormat="1" ht="18.7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f t="shared" si="24"/>
        <v>14.296450043588081</v>
      </c>
      <c r="H67" s="36">
        <f t="shared" si="25"/>
        <v>14.965255631273308</v>
      </c>
      <c r="I67" s="36">
        <f t="shared" si="26"/>
        <v>0.30719482619238647</v>
      </c>
      <c r="J67" s="36">
        <f t="shared" si="27"/>
        <v>11.323390443321429</v>
      </c>
    </row>
    <row r="68" spans="2:10" s="34" customFormat="1" ht="18.7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f t="shared" si="24"/>
        <v>13.971831817297172</v>
      </c>
      <c r="H68" s="36">
        <f t="shared" si="25"/>
        <v>14.702017694980569</v>
      </c>
      <c r="I68" s="36">
        <f t="shared" si="26"/>
        <v>-1.8375241779497173</v>
      </c>
      <c r="J68" s="36">
        <f t="shared" si="27"/>
        <v>9.9612474626314906</v>
      </c>
    </row>
    <row r="69" spans="2:10" s="34" customFormat="1" ht="18.7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f t="shared" si="24"/>
        <v>1.294436588628443</v>
      </c>
      <c r="H69" s="36">
        <f t="shared" si="25"/>
        <v>1.4077694618400471</v>
      </c>
      <c r="I69" s="36">
        <f t="shared" si="26"/>
        <v>-7.728516694033928</v>
      </c>
      <c r="J69" s="36">
        <f t="shared" si="27"/>
        <v>2.7790830368530521</v>
      </c>
    </row>
    <row r="70" spans="2:10" s="34" customFormat="1" ht="18.7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f t="shared" si="24"/>
        <v>12.164344072639338</v>
      </c>
      <c r="H70" s="36">
        <f t="shared" si="25"/>
        <v>12.363499435170084</v>
      </c>
      <c r="I70" s="36">
        <f t="shared" si="26"/>
        <v>0.48048404318423366</v>
      </c>
      <c r="J70" s="36">
        <f t="shared" si="27"/>
        <v>12.951472797335242</v>
      </c>
    </row>
    <row r="71" spans="2:10" s="34" customFormat="1" ht="18.75" customHeight="1">
      <c r="B71" s="308" t="s">
        <v>407</v>
      </c>
      <c r="C71" s="309"/>
      <c r="D71" s="309"/>
      <c r="E71" s="309"/>
      <c r="F71" s="309"/>
      <c r="G71" s="309"/>
      <c r="H71" s="309"/>
      <c r="I71" s="309"/>
      <c r="J71" s="310"/>
    </row>
    <row r="72" spans="2:10" s="34" customFormat="1" ht="18.7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f>C72-100</f>
        <v>10.686193046514632</v>
      </c>
      <c r="H72" s="36">
        <f t="shared" ref="H72:J72" si="28">D72-100</f>
        <v>11.000897348321885</v>
      </c>
      <c r="I72" s="36">
        <f t="shared" si="28"/>
        <v>0.35999999999999943</v>
      </c>
      <c r="J72" s="36">
        <f t="shared" si="28"/>
        <v>10.269999999999996</v>
      </c>
    </row>
    <row r="73" spans="2:10" s="34" customFormat="1" ht="18.7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f t="shared" ref="G73" si="29">C73/C72*100-100</f>
        <v>13.579190309467876</v>
      </c>
      <c r="H73" s="36">
        <f t="shared" ref="H73" si="30">D73/D72*100-100</f>
        <v>14.104220501681539</v>
      </c>
      <c r="I73" s="36">
        <f t="shared" ref="I73" si="31">E73/E72*100-100</f>
        <v>-0.43842168194500175</v>
      </c>
      <c r="J73" s="36">
        <f t="shared" ref="J73" si="32">F73/F72*100-100</f>
        <v>9.8394849006983094</v>
      </c>
    </row>
    <row r="74" spans="2:10" s="34" customFormat="1" ht="18.75" customHeight="1">
      <c r="B74" s="35" t="s">
        <v>351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f t="shared" ref="G74:G79" si="33">C74/C73*100-100</f>
        <v>14.456742276939721</v>
      </c>
      <c r="H74" s="36">
        <f t="shared" ref="H74:H79" si="34">D74/D73*100-100</f>
        <v>14.90903366212406</v>
      </c>
      <c r="I74" s="36">
        <f t="shared" ref="I74:I79" si="35">E74/E73*100-100</f>
        <v>-2.6521216973578845</v>
      </c>
      <c r="J74" s="36">
        <f t="shared" ref="J74:J79" si="36">F74/F73*100-100</f>
        <v>12.863276089828247</v>
      </c>
    </row>
    <row r="75" spans="2:10" s="34" customFormat="1" ht="18.7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f t="shared" si="33"/>
        <v>0.81862423098260706</v>
      </c>
      <c r="H75" s="36">
        <f t="shared" si="34"/>
        <v>0.93922424797948167</v>
      </c>
      <c r="I75" s="36">
        <f t="shared" si="35"/>
        <v>-6.8366402796339969</v>
      </c>
      <c r="J75" s="36">
        <f t="shared" si="36"/>
        <v>1.4996342355523069</v>
      </c>
    </row>
    <row r="76" spans="2:10" s="34" customFormat="1" ht="18.7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f t="shared" si="33"/>
        <v>11.474854233800784</v>
      </c>
      <c r="H76" s="36">
        <f t="shared" si="34"/>
        <v>11.619516469590963</v>
      </c>
      <c r="I76" s="36">
        <f t="shared" si="35"/>
        <v>-6.6210549547562891E-2</v>
      </c>
      <c r="J76" s="36">
        <f t="shared" si="36"/>
        <v>12.938604839708702</v>
      </c>
    </row>
    <row r="77" spans="2:10" s="34" customFormat="1" ht="18.7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f t="shared" si="33"/>
        <v>12.003341242978308</v>
      </c>
      <c r="H77" s="36">
        <f t="shared" si="34"/>
        <v>12.543660085164561</v>
      </c>
      <c r="I77" s="36">
        <f t="shared" si="35"/>
        <v>-6.7064193168433519</v>
      </c>
      <c r="J77" s="36">
        <f t="shared" si="36"/>
        <v>6.1214178554174197</v>
      </c>
    </row>
    <row r="78" spans="2:10" s="34" customFormat="1" ht="18.7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f t="shared" si="33"/>
        <v>8.5218332262634817</v>
      </c>
      <c r="H78" s="36">
        <f t="shared" si="34"/>
        <v>8.8396349847893703</v>
      </c>
      <c r="I78" s="36">
        <f t="shared" si="35"/>
        <v>-2.9912054136182178</v>
      </c>
      <c r="J78" s="36">
        <f t="shared" si="36"/>
        <v>4.2589477210270417</v>
      </c>
    </row>
    <row r="79" spans="2:10" s="34" customFormat="1" ht="18.7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f t="shared" si="33"/>
        <v>2.4468128456432083</v>
      </c>
      <c r="H79" s="36">
        <f t="shared" si="34"/>
        <v>2.5498521537865741</v>
      </c>
      <c r="I79" s="36">
        <f t="shared" si="35"/>
        <v>-5.3380210570214075</v>
      </c>
      <c r="J79" s="36">
        <f t="shared" si="36"/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September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2025-11-26T09:38:23Z</cp:lastPrinted>
  <dcterms:created xsi:type="dcterms:W3CDTF">2006-09-16T00:00:00Z</dcterms:created>
  <dcterms:modified xsi:type="dcterms:W3CDTF">2025-11-27T05:17:40Z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